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Мин ОИ" sheetId="1" r:id="rId3"/>
    <sheet state="visible" name="Мин ОДа" sheetId="2" r:id="rId4"/>
    <sheet state="visible" name="Мин ОДи" sheetId="3" r:id="rId5"/>
    <sheet state="visible" name="Мин общ" sheetId="4" r:id="rId6"/>
    <sheet state="visible" name="Службы ОИ" sheetId="5" r:id="rId7"/>
    <sheet state="visible" name="Службы ОДа" sheetId="6" r:id="rId8"/>
    <sheet state="visible" name="Службы ОДи" sheetId="7" r:id="rId9"/>
    <sheet state="visible" name="Службы общ" sheetId="8" r:id="rId10"/>
  </sheets>
  <definedNames/>
  <calcPr/>
</workbook>
</file>

<file path=xl/sharedStrings.xml><?xml version="1.0" encoding="utf-8"?>
<sst xmlns="http://schemas.openxmlformats.org/spreadsheetml/2006/main" count="535" uniqueCount="146">
  <si>
    <t>Ведомство</t>
  </si>
  <si>
    <t>has_e_form</t>
  </si>
  <si>
    <t>has_press_contacts</t>
  </si>
  <si>
    <t>num_accounts_rank</t>
  </si>
  <si>
    <t>has_snail_mail</t>
  </si>
  <si>
    <t>has_email</t>
  </si>
  <si>
    <t>Результат реагирования на запросы</t>
  </si>
  <si>
    <t>has_phone</t>
  </si>
  <si>
    <t>has_search</t>
  </si>
  <si>
    <t>Присутствие проектов на Regulation.gov.ru</t>
  </si>
  <si>
    <t>has_date_info</t>
  </si>
  <si>
    <t>Фактический результат</t>
  </si>
  <si>
    <t>has_font_options</t>
  </si>
  <si>
    <t>Максимальный результат</t>
  </si>
  <si>
    <t>has_structure_info</t>
  </si>
  <si>
    <t>has_functions_info</t>
  </si>
  <si>
    <t>has_territory_info</t>
  </si>
  <si>
    <t>has_children_info</t>
  </si>
  <si>
    <t>Оценка</t>
  </si>
  <si>
    <t>has_board_info</t>
  </si>
  <si>
    <t>Категория</t>
  </si>
  <si>
    <t>has_law_activity_info</t>
  </si>
  <si>
    <t>has_programmes_info</t>
  </si>
  <si>
    <t>has_control_info</t>
  </si>
  <si>
    <t>has_activity_stats</t>
  </si>
  <si>
    <t>has_jobs_info</t>
  </si>
  <si>
    <t>has_requests_info</t>
  </si>
  <si>
    <t>has_db_info</t>
  </si>
  <si>
    <t>search_time</t>
  </si>
  <si>
    <t>od_url_location</t>
  </si>
  <si>
    <t>has_od_demand_info</t>
  </si>
  <si>
    <t>Коэфф по инф. откр.</t>
  </si>
  <si>
    <t>Результат с учетом коэфф.</t>
  </si>
  <si>
    <t>МВД</t>
  </si>
  <si>
    <t>has_od_section</t>
  </si>
  <si>
    <t>has_license</t>
  </si>
  <si>
    <t>has_od_passports</t>
  </si>
  <si>
    <t>od_formats_rank</t>
  </si>
  <si>
    <t>num_datasets_rank</t>
  </si>
  <si>
    <t>Экспертная оценка наборов данных</t>
  </si>
  <si>
    <t>Максимальный возможный результат</t>
  </si>
  <si>
    <t>МИД</t>
  </si>
  <si>
    <t>C</t>
  </si>
  <si>
    <t>B</t>
  </si>
  <si>
    <t>A</t>
  </si>
  <si>
    <t>Минвостокразвития</t>
  </si>
  <si>
    <t>Минздрав</t>
  </si>
  <si>
    <t>Минкавказ</t>
  </si>
  <si>
    <t>Минкомсвязи</t>
  </si>
  <si>
    <t>Минкультуры</t>
  </si>
  <si>
    <t>Минобороны</t>
  </si>
  <si>
    <t>Минобрнауки</t>
  </si>
  <si>
    <t>Минприроды</t>
  </si>
  <si>
    <t>Минпромторг</t>
  </si>
  <si>
    <t>Минпросвещения</t>
  </si>
  <si>
    <t>Минсельхоз</t>
  </si>
  <si>
    <t>Минспорт</t>
  </si>
  <si>
    <t>Минстрой</t>
  </si>
  <si>
    <t>Минтранс</t>
  </si>
  <si>
    <t>Минтруд</t>
  </si>
  <si>
    <t>Минфин</t>
  </si>
  <si>
    <t>Минэкономразвития</t>
  </si>
  <si>
    <t>Минэнерго</t>
  </si>
  <si>
    <t>Минюст</t>
  </si>
  <si>
    <t>МЧС</t>
  </si>
  <si>
    <t>has_parents_info</t>
  </si>
  <si>
    <t>has_results_info</t>
  </si>
  <si>
    <t>ГУСП</t>
  </si>
  <si>
    <t>ГФС</t>
  </si>
  <si>
    <t>Казначейство России</t>
  </si>
  <si>
    <t>Росавиация</t>
  </si>
  <si>
    <t>Росавтодор</t>
  </si>
  <si>
    <t>Росаккредитация</t>
  </si>
  <si>
    <t>Росалкогольрегулирование</t>
  </si>
  <si>
    <t>Росархив</t>
  </si>
  <si>
    <t>Росводресурсы</t>
  </si>
  <si>
    <t>Росгвардия</t>
  </si>
  <si>
    <t>Росгидромет</t>
  </si>
  <si>
    <t>Росжелдор</t>
  </si>
  <si>
    <t>Росздравнадзор</t>
  </si>
  <si>
    <t>Росимущество</t>
  </si>
  <si>
    <t>Роскомнадзор</t>
  </si>
  <si>
    <t>Рослесхоз</t>
  </si>
  <si>
    <t>Росмолодёжь</t>
  </si>
  <si>
    <t>Росморречфлот</t>
  </si>
  <si>
    <t>Роснедра</t>
  </si>
  <si>
    <t>Рособрнадзор</t>
  </si>
  <si>
    <t>Роспатент</t>
  </si>
  <si>
    <t>Роспечать</t>
  </si>
  <si>
    <t>Роспотребнадзор</t>
  </si>
  <si>
    <t>Росприроднадзор</t>
  </si>
  <si>
    <t>Росреестр</t>
  </si>
  <si>
    <t>Росрезерв</t>
  </si>
  <si>
    <t>Росрыболовство</t>
  </si>
  <si>
    <t>Россвязь</t>
  </si>
  <si>
    <t>Россельхознадзор</t>
  </si>
  <si>
    <t>Россотрудничество</t>
  </si>
  <si>
    <t>Росстандарт</t>
  </si>
  <si>
    <t>Росстат</t>
  </si>
  <si>
    <t>Ростехнадзор</t>
  </si>
  <si>
    <t>Ространснадзор</t>
  </si>
  <si>
    <t>Роструд</t>
  </si>
  <si>
    <t>Ростуризм</t>
  </si>
  <si>
    <t>Росфинмониторинг</t>
  </si>
  <si>
    <t>СВР</t>
  </si>
  <si>
    <t>Управление делами Президента Российской Федерации</t>
  </si>
  <si>
    <t>ФАДН</t>
  </si>
  <si>
    <t>ФАС</t>
  </si>
  <si>
    <t>ФМБА</t>
  </si>
  <si>
    <t>ФНС</t>
  </si>
  <si>
    <t>ФСБ</t>
  </si>
  <si>
    <t>ФСВТС</t>
  </si>
  <si>
    <t>ФСИН</t>
  </si>
  <si>
    <t>ФСО</t>
  </si>
  <si>
    <t>ФССП</t>
  </si>
  <si>
    <t>ФСТЭК</t>
  </si>
  <si>
    <t>ФТС</t>
  </si>
  <si>
    <t>Сводный трехбуквенный рейтинг по трем направлениям</t>
  </si>
  <si>
    <t>ОИ</t>
  </si>
  <si>
    <t>ОДа</t>
  </si>
  <si>
    <t>ОДи</t>
  </si>
  <si>
    <t>Категория ОИ</t>
  </si>
  <si>
    <t>Категория ОДа</t>
  </si>
  <si>
    <t>Категория ОДи</t>
  </si>
  <si>
    <t>Сводная категория</t>
  </si>
  <si>
    <t>AAA</t>
  </si>
  <si>
    <t>AAB</t>
  </si>
  <si>
    <t>AAC</t>
  </si>
  <si>
    <t>ABB</t>
  </si>
  <si>
    <t>BAB</t>
  </si>
  <si>
    <t>BBA</t>
  </si>
  <si>
    <t>BBB</t>
  </si>
  <si>
    <t>Общая оценка на основании сумм результатов по трем направлениям</t>
  </si>
  <si>
    <t>ОИ (Результат с учетом коэфф.)</t>
  </si>
  <si>
    <t>ОДа (Результат с учетом коэфф.)</t>
  </si>
  <si>
    <t>ОДи (Результат)</t>
  </si>
  <si>
    <t>Фактический общий результат</t>
  </si>
  <si>
    <t>BCA</t>
  </si>
  <si>
    <t>BCB</t>
  </si>
  <si>
    <t>CCB</t>
  </si>
  <si>
    <t>CCC</t>
  </si>
  <si>
    <t>ABA</t>
  </si>
  <si>
    <t>ABC</t>
  </si>
  <si>
    <t>BAC</t>
  </si>
  <si>
    <t>BBC</t>
  </si>
  <si>
    <t>BCC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</si>
</sst>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</font>
    <font/>
    <font>
      <b/>
      <name val="Arial"/>
    </font>
    <font>
      <name val="Arial"/>
    </font>
    <font>
      <color rgb="FF212529"/>
      <name val="-apple-system"/>
    </font>
    <font>
      <color rgb="FF000000"/>
      <name val="Arial"/>
    </font>
    <font>
      <sz val="11.0"/>
      <color rgb="FF000000"/>
      <name val="Inconsolata"/>
    </font>
    <font>
      <color rgb="FF000000"/>
    </font>
    <font>
      <b/>
      <color rgb="FFB7B7B7"/>
    </font>
    <font>
      <color rgb="FFB7B7B7"/>
    </font>
    <font>
      <sz val="11.0"/>
      <color rgb="FFB7B7B7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/>
    <border>
      <right/>
    </border>
    <border>
      <right style="thin">
        <color rgb="FFFFFFFF"/>
      </right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horizontal="right" vertical="bottom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2" fontId="5" numFmtId="0" xfId="0" applyAlignment="1" applyFill="1" applyFont="1">
      <alignment vertical="bottom"/>
    </xf>
    <xf borderId="0" fillId="0" fontId="4" numFmtId="0" xfId="0" applyAlignment="1" applyFont="1">
      <alignment readingOrder="0" vertical="bottom"/>
    </xf>
    <xf borderId="0" fillId="0" fontId="6" numFmtId="0" xfId="0" applyAlignment="1" applyFont="1">
      <alignment horizontal="right" vertical="bottom"/>
    </xf>
    <xf borderId="0" fillId="0" fontId="4" numFmtId="0" xfId="0" applyAlignment="1" applyFont="1">
      <alignment horizontal="right" vertical="top"/>
    </xf>
    <xf borderId="0" fillId="0" fontId="6" numFmtId="0" xfId="0" applyAlignment="1" applyFont="1">
      <alignment horizontal="right" readingOrder="0" vertical="bottom"/>
    </xf>
    <xf borderId="0" fillId="0" fontId="4" numFmtId="0" xfId="0" applyAlignment="1" applyFont="1">
      <alignment vertical="bottom"/>
    </xf>
    <xf borderId="1" fillId="0" fontId="4" numFmtId="0" xfId="0" applyAlignment="1" applyBorder="1" applyFont="1">
      <alignment vertical="bottom"/>
    </xf>
    <xf borderId="0" fillId="2" fontId="7" numFmtId="0" xfId="0" applyFont="1"/>
    <xf borderId="2" fillId="3" fontId="8" numFmtId="0" xfId="0" applyBorder="1" applyFill="1" applyFont="1"/>
    <xf borderId="0" fillId="0" fontId="2" numFmtId="0" xfId="0" applyAlignment="1" applyFont="1">
      <alignment readingOrder="0"/>
    </xf>
    <xf borderId="0" fillId="2" fontId="7" numFmtId="0" xfId="0" applyFont="1"/>
    <xf borderId="0" fillId="0" fontId="9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readingOrder="0"/>
    </xf>
    <xf borderId="0" fillId="2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0536736641221375"/>
          <c:y val="0.09832635983263599"/>
          <c:w val="0.8630168575063613"/>
          <c:h val="0.774372384937238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'Мин общ'!$I$2:$I$15</c:f>
            </c:strRef>
          </c:cat>
          <c:val>
            <c:numRef>
              <c:f>'Мин общ'!$J$2:$J$15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'Мин общ'!$I$2:$I$15</c:f>
            </c:strRef>
          </c:cat>
          <c:val>
            <c:numRef>
              <c:f>'Мин общ'!$J$2:$J$6</c:f>
            </c:numRef>
          </c:val>
        </c:ser>
        <c:axId val="1094722369"/>
        <c:axId val="380953610"/>
      </c:barChart>
      <c:catAx>
        <c:axId val="1094722369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380953610"/>
      </c:catAx>
      <c:valAx>
        <c:axId val="38095361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94722369"/>
        <c:crosses val="max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'Службы общ'!$L$4:$L$22</c:f>
            </c:strRef>
          </c:cat>
          <c:val>
            <c:numRef>
              <c:f>'Службы общ'!$M$4:$M$22</c:f>
            </c:numRef>
          </c:val>
        </c:ser>
        <c:ser>
          <c:idx val="1"/>
          <c:order val="1"/>
          <c:spPr>
            <a:solidFill>
              <a:srgbClr val="DC3912"/>
            </a:solidFill>
          </c:spPr>
          <c:cat>
            <c:strRef>
              <c:f>'Службы общ'!$L$4:$L$22</c:f>
            </c:strRef>
          </c:cat>
          <c:val>
            <c:numRef>
              <c:f>'Службы общ'!$M$4:$M$8</c:f>
            </c:numRef>
          </c:val>
        </c:ser>
        <c:axId val="809626516"/>
        <c:axId val="408909534"/>
      </c:barChart>
      <c:catAx>
        <c:axId val="809626516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408909534"/>
      </c:catAx>
      <c:valAx>
        <c:axId val="40890953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09626516"/>
        <c:crosses val="max"/>
      </c:valAx>
    </c:plotArea>
    <c:legend>
      <c:legendPos val="r"/>
      <c:overlay val="0"/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7</xdr:col>
      <xdr:colOff>876300</xdr:colOff>
      <xdr:row>13</xdr:row>
      <xdr:rowOff>180975</xdr:rowOff>
    </xdr:from>
    <xdr:ext cx="3733800" cy="2266950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13</xdr:col>
      <xdr:colOff>47625</xdr:colOff>
      <xdr:row>7</xdr:row>
      <xdr:rowOff>114300</xdr:rowOff>
    </xdr:from>
    <xdr:ext cx="3067050" cy="18954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sheetData>
    <row r="1">
      <c r="A1" s="1" t="s">
        <v>0</v>
      </c>
      <c r="B1" s="1" t="s">
        <v>2</v>
      </c>
      <c r="C1" s="1" t="s">
        <v>4</v>
      </c>
      <c r="D1" s="1" t="s">
        <v>5</v>
      </c>
      <c r="E1" s="1" t="s">
        <v>7</v>
      </c>
      <c r="F1" s="1" t="s">
        <v>8</v>
      </c>
      <c r="G1" s="1" t="s">
        <v>10</v>
      </c>
      <c r="H1" s="1" t="s">
        <v>12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19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11</v>
      </c>
      <c r="Y1" s="1" t="s">
        <v>31</v>
      </c>
      <c r="Z1" s="1" t="s">
        <v>32</v>
      </c>
      <c r="AA1" s="1" t="s">
        <v>13</v>
      </c>
      <c r="AB1" s="1" t="s">
        <v>18</v>
      </c>
      <c r="AC1" s="1" t="s">
        <v>20</v>
      </c>
      <c r="AD1">
        <v>0.0</v>
      </c>
      <c r="AE1">
        <v>1.0</v>
      </c>
      <c r="AF1">
        <v>2.0</v>
      </c>
      <c r="AG1">
        <v>3.0</v>
      </c>
      <c r="AH1">
        <v>4.0</v>
      </c>
      <c r="AI1">
        <v>5.0</v>
      </c>
      <c r="AJ1">
        <v>6.0</v>
      </c>
      <c r="AK1">
        <v>7.0</v>
      </c>
      <c r="AL1">
        <v>8.0</v>
      </c>
      <c r="AM1">
        <v>9.0</v>
      </c>
      <c r="AN1">
        <v>10.0</v>
      </c>
      <c r="AO1" s="1"/>
    </row>
    <row r="2">
      <c r="A2" s="3" t="s">
        <v>33</v>
      </c>
      <c r="B2" s="3">
        <v>1.0</v>
      </c>
      <c r="C2" s="3">
        <v>1.0</v>
      </c>
      <c r="D2" s="3">
        <v>1.0</v>
      </c>
      <c r="E2" s="3">
        <v>1.0</v>
      </c>
      <c r="F2" s="3">
        <v>1.0</v>
      </c>
      <c r="G2" s="3">
        <v>0.0</v>
      </c>
      <c r="H2" s="3">
        <v>1.0</v>
      </c>
      <c r="I2" s="3">
        <v>1.0</v>
      </c>
      <c r="J2" s="3">
        <v>1.0</v>
      </c>
      <c r="K2" s="3">
        <v>1.0</v>
      </c>
      <c r="L2" s="3">
        <v>1.0</v>
      </c>
      <c r="M2" s="3">
        <v>1.0</v>
      </c>
      <c r="N2" s="3">
        <v>1.0</v>
      </c>
      <c r="O2" s="3">
        <v>1.0</v>
      </c>
      <c r="P2" s="3">
        <v>1.0</v>
      </c>
      <c r="Q2" s="3">
        <v>1.0</v>
      </c>
      <c r="R2" s="3">
        <v>1.0</v>
      </c>
      <c r="S2" s="3">
        <v>1.0</v>
      </c>
      <c r="T2" s="3">
        <v>0.0</v>
      </c>
      <c r="U2" s="3">
        <v>1.0</v>
      </c>
      <c r="V2" s="3">
        <v>3.0</v>
      </c>
      <c r="W2" s="3">
        <v>2.0</v>
      </c>
      <c r="X2">
        <f t="shared" ref="X2:X23" si="1">sum(B2:W2)</f>
        <v>23</v>
      </c>
      <c r="Y2" s="7">
        <v>0.95</v>
      </c>
      <c r="Z2" s="3">
        <f t="shared" ref="Z2:Z23" si="2">X2*Y2</f>
        <v>21.85</v>
      </c>
      <c r="AA2" s="3">
        <v>27.0</v>
      </c>
      <c r="AB2">
        <f t="shared" ref="AB2:AB23" si="3">ROUND(X2/AA2*10,0) </f>
        <v>9</v>
      </c>
      <c r="AC2" s="3" t="str">
        <f t="shared" ref="AC2:AC23" si="4">LOOKUP(AB2,AD$1:AN$1,AD$2:AN$2)</f>
        <v>A</v>
      </c>
      <c r="AD2" s="3" t="s">
        <v>42</v>
      </c>
      <c r="AE2" s="3" t="s">
        <v>42</v>
      </c>
      <c r="AF2" s="3" t="s">
        <v>42</v>
      </c>
      <c r="AG2" s="3" t="s">
        <v>42</v>
      </c>
      <c r="AH2" s="3" t="s">
        <v>42</v>
      </c>
      <c r="AI2" s="3" t="s">
        <v>43</v>
      </c>
      <c r="AJ2" s="3" t="s">
        <v>43</v>
      </c>
      <c r="AK2" t="s">
        <v>43</v>
      </c>
      <c r="AL2" s="3" t="s">
        <v>44</v>
      </c>
      <c r="AM2" t="s">
        <v>44</v>
      </c>
      <c r="AN2" t="s">
        <v>44</v>
      </c>
      <c r="AO2" s="3"/>
    </row>
    <row r="3">
      <c r="A3" s="3" t="s">
        <v>41</v>
      </c>
      <c r="B3" s="3">
        <v>1.0</v>
      </c>
      <c r="C3" s="3">
        <v>1.0</v>
      </c>
      <c r="D3" s="3">
        <v>1.0</v>
      </c>
      <c r="E3" s="3">
        <v>1.0</v>
      </c>
      <c r="F3" s="3">
        <v>1.0</v>
      </c>
      <c r="G3" s="3">
        <v>0.0</v>
      </c>
      <c r="H3" s="3">
        <v>1.0</v>
      </c>
      <c r="I3" s="3">
        <v>1.0</v>
      </c>
      <c r="J3" s="3">
        <v>1.0</v>
      </c>
      <c r="K3" s="3">
        <v>1.0</v>
      </c>
      <c r="L3" s="3">
        <v>1.0</v>
      </c>
      <c r="M3" s="3">
        <v>1.0</v>
      </c>
      <c r="N3" s="3">
        <v>1.0</v>
      </c>
      <c r="O3" s="3">
        <v>1.0</v>
      </c>
      <c r="P3" s="3">
        <v>0.0</v>
      </c>
      <c r="Q3" s="3">
        <v>1.0</v>
      </c>
      <c r="R3" s="3">
        <v>1.0</v>
      </c>
      <c r="S3" s="3">
        <v>1.0</v>
      </c>
      <c r="T3" s="3">
        <v>0.0</v>
      </c>
      <c r="U3" s="3">
        <v>1.0</v>
      </c>
      <c r="V3" s="3">
        <v>3.0</v>
      </c>
      <c r="W3" s="3">
        <v>0.0</v>
      </c>
      <c r="X3">
        <f t="shared" si="1"/>
        <v>20</v>
      </c>
      <c r="Y3" s="5">
        <v>0.95</v>
      </c>
      <c r="Z3" s="3">
        <f t="shared" si="2"/>
        <v>19</v>
      </c>
      <c r="AA3" s="3">
        <v>27.0</v>
      </c>
      <c r="AB3">
        <f t="shared" si="3"/>
        <v>7</v>
      </c>
      <c r="AC3" s="3" t="str">
        <f t="shared" si="4"/>
        <v>B</v>
      </c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>
      <c r="A4" s="3" t="s">
        <v>45</v>
      </c>
      <c r="B4" s="3">
        <v>1.0</v>
      </c>
      <c r="C4" s="3">
        <v>1.0</v>
      </c>
      <c r="D4" s="3">
        <v>1.0</v>
      </c>
      <c r="E4" s="3">
        <v>1.0</v>
      </c>
      <c r="F4" s="3">
        <v>1.0</v>
      </c>
      <c r="G4" s="3">
        <v>1.0</v>
      </c>
      <c r="H4" s="3">
        <v>1.0</v>
      </c>
      <c r="I4" s="3">
        <v>1.0</v>
      </c>
      <c r="J4" s="3">
        <v>1.0</v>
      </c>
      <c r="K4" s="3">
        <v>0.0</v>
      </c>
      <c r="L4" s="3">
        <v>1.0</v>
      </c>
      <c r="M4" s="3">
        <v>1.0</v>
      </c>
      <c r="N4" s="3">
        <v>1.0</v>
      </c>
      <c r="O4" s="3">
        <v>1.0</v>
      </c>
      <c r="P4" s="3">
        <v>1.0</v>
      </c>
      <c r="Q4" s="3">
        <v>0.0</v>
      </c>
      <c r="R4" s="3">
        <v>1.0</v>
      </c>
      <c r="S4" s="3">
        <v>1.0</v>
      </c>
      <c r="T4" s="3">
        <v>0.0</v>
      </c>
      <c r="U4" s="3">
        <v>1.0</v>
      </c>
      <c r="V4" s="3">
        <v>4.0</v>
      </c>
      <c r="W4" s="3">
        <v>2.0</v>
      </c>
      <c r="X4">
        <f t="shared" si="1"/>
        <v>23</v>
      </c>
      <c r="Y4" s="5">
        <v>0.85</v>
      </c>
      <c r="Z4" s="3">
        <f t="shared" si="2"/>
        <v>19.55</v>
      </c>
      <c r="AA4" s="3">
        <v>27.0</v>
      </c>
      <c r="AB4">
        <f t="shared" si="3"/>
        <v>9</v>
      </c>
      <c r="AC4" s="3" t="str">
        <f t="shared" si="4"/>
        <v>A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>
      <c r="A5" s="3" t="s">
        <v>46</v>
      </c>
      <c r="B5" s="3">
        <v>1.0</v>
      </c>
      <c r="C5" s="3">
        <v>1.0</v>
      </c>
      <c r="D5" s="3">
        <v>1.0</v>
      </c>
      <c r="E5" s="3">
        <v>1.0</v>
      </c>
      <c r="F5" s="3">
        <v>1.0</v>
      </c>
      <c r="G5" s="3">
        <v>1.0</v>
      </c>
      <c r="H5" s="3">
        <v>1.0</v>
      </c>
      <c r="I5" s="3">
        <v>1.0</v>
      </c>
      <c r="J5" s="3">
        <v>1.0</v>
      </c>
      <c r="K5" s="3">
        <v>1.0</v>
      </c>
      <c r="L5" s="3">
        <v>1.0</v>
      </c>
      <c r="M5" s="3">
        <v>1.0</v>
      </c>
      <c r="N5" s="3">
        <v>1.0</v>
      </c>
      <c r="O5" s="3">
        <v>1.0</v>
      </c>
      <c r="P5" s="3">
        <v>1.0</v>
      </c>
      <c r="Q5" s="3">
        <v>0.0</v>
      </c>
      <c r="R5" s="3">
        <v>1.0</v>
      </c>
      <c r="S5" s="3">
        <v>1.0</v>
      </c>
      <c r="T5" s="3">
        <v>1.0</v>
      </c>
      <c r="U5" s="3">
        <v>1.0</v>
      </c>
      <c r="V5" s="3">
        <v>3.0</v>
      </c>
      <c r="W5" s="3">
        <v>2.0</v>
      </c>
      <c r="X5">
        <f t="shared" si="1"/>
        <v>24</v>
      </c>
      <c r="Y5" s="5">
        <v>0.95</v>
      </c>
      <c r="Z5" s="3">
        <f t="shared" si="2"/>
        <v>22.8</v>
      </c>
      <c r="AA5" s="3">
        <v>27.0</v>
      </c>
      <c r="AB5">
        <f t="shared" si="3"/>
        <v>9</v>
      </c>
      <c r="AC5" s="3" t="str">
        <f t="shared" si="4"/>
        <v>A</v>
      </c>
      <c r="AD5" s="3" t="s">
        <v>44</v>
      </c>
      <c r="AE5" s="3">
        <f t="shared" ref="AE5:AE7" si="5">COUNTIF(AC$2:AC$23,AD5)</f>
        <v>13</v>
      </c>
      <c r="AF5" s="3"/>
      <c r="AG5" s="3"/>
      <c r="AH5" s="3"/>
      <c r="AI5" s="3"/>
      <c r="AJ5" s="3"/>
      <c r="AK5" s="3"/>
      <c r="AL5" s="3"/>
      <c r="AM5" s="3"/>
      <c r="AN5" s="3"/>
      <c r="AO5" s="3"/>
    </row>
    <row r="6">
      <c r="A6" s="3" t="s">
        <v>47</v>
      </c>
      <c r="B6" s="3">
        <v>1.0</v>
      </c>
      <c r="C6" s="3">
        <v>1.0</v>
      </c>
      <c r="D6" s="3">
        <v>1.0</v>
      </c>
      <c r="E6" s="3">
        <v>1.0</v>
      </c>
      <c r="F6" s="3">
        <v>1.0</v>
      </c>
      <c r="G6" s="3">
        <v>0.0</v>
      </c>
      <c r="H6" s="3">
        <v>1.0</v>
      </c>
      <c r="I6" s="3">
        <v>1.0</v>
      </c>
      <c r="J6" s="3">
        <v>1.0</v>
      </c>
      <c r="K6" s="3">
        <v>0.0</v>
      </c>
      <c r="L6" s="3">
        <v>1.0</v>
      </c>
      <c r="M6" s="3">
        <v>1.0</v>
      </c>
      <c r="N6" s="3">
        <v>1.0</v>
      </c>
      <c r="O6" s="3">
        <v>1.0</v>
      </c>
      <c r="P6" s="3">
        <v>0.0</v>
      </c>
      <c r="Q6" s="3">
        <v>1.0</v>
      </c>
      <c r="R6" s="3">
        <v>1.0</v>
      </c>
      <c r="S6" s="3">
        <v>1.0</v>
      </c>
      <c r="T6" s="3">
        <v>0.0</v>
      </c>
      <c r="U6" s="3">
        <v>1.0</v>
      </c>
      <c r="V6" s="3">
        <v>2.0</v>
      </c>
      <c r="W6" s="3">
        <v>0.0</v>
      </c>
      <c r="X6">
        <f t="shared" si="1"/>
        <v>18</v>
      </c>
      <c r="Y6" s="5">
        <v>0.8</v>
      </c>
      <c r="Z6" s="3">
        <f t="shared" si="2"/>
        <v>14.4</v>
      </c>
      <c r="AA6" s="3">
        <v>27.0</v>
      </c>
      <c r="AB6">
        <f t="shared" si="3"/>
        <v>7</v>
      </c>
      <c r="AC6" s="3" t="str">
        <f t="shared" si="4"/>
        <v>B</v>
      </c>
      <c r="AD6" s="3" t="s">
        <v>43</v>
      </c>
      <c r="AE6" s="3">
        <f t="shared" si="5"/>
        <v>8</v>
      </c>
      <c r="AF6" s="3"/>
      <c r="AG6" s="3"/>
      <c r="AH6" s="3"/>
      <c r="AI6" s="3"/>
      <c r="AJ6" s="3"/>
      <c r="AK6" s="3"/>
      <c r="AL6" s="3"/>
      <c r="AM6" s="3"/>
      <c r="AN6" s="3"/>
      <c r="AO6" s="3"/>
    </row>
    <row r="7">
      <c r="A7" s="3" t="s">
        <v>48</v>
      </c>
      <c r="B7" s="3">
        <v>1.0</v>
      </c>
      <c r="C7" s="3">
        <v>1.0</v>
      </c>
      <c r="D7" s="3">
        <v>1.0</v>
      </c>
      <c r="E7" s="3">
        <v>1.0</v>
      </c>
      <c r="F7" s="3">
        <v>1.0</v>
      </c>
      <c r="G7" s="3">
        <v>0.0</v>
      </c>
      <c r="H7" s="3">
        <v>0.0</v>
      </c>
      <c r="I7" s="3">
        <v>1.0</v>
      </c>
      <c r="J7" s="3">
        <v>1.0</v>
      </c>
      <c r="K7" s="3">
        <v>0.0</v>
      </c>
      <c r="L7" s="3">
        <v>1.0</v>
      </c>
      <c r="M7" s="3">
        <v>1.0</v>
      </c>
      <c r="N7" s="3">
        <v>0.0</v>
      </c>
      <c r="O7" s="3">
        <v>1.0</v>
      </c>
      <c r="P7" s="3">
        <v>0.0</v>
      </c>
      <c r="Q7" s="3">
        <v>1.0</v>
      </c>
      <c r="R7" s="3">
        <v>1.0</v>
      </c>
      <c r="S7" s="3">
        <v>1.0</v>
      </c>
      <c r="T7" s="3">
        <v>1.0</v>
      </c>
      <c r="U7" s="3">
        <v>1.0</v>
      </c>
      <c r="V7" s="3">
        <v>3.0</v>
      </c>
      <c r="W7" s="3">
        <v>1.0</v>
      </c>
      <c r="X7">
        <f t="shared" si="1"/>
        <v>19</v>
      </c>
      <c r="Y7" s="5">
        <v>1.0</v>
      </c>
      <c r="Z7" s="3">
        <f t="shared" si="2"/>
        <v>19</v>
      </c>
      <c r="AA7" s="3">
        <v>27.0</v>
      </c>
      <c r="AB7">
        <f t="shared" si="3"/>
        <v>7</v>
      </c>
      <c r="AC7" s="3" t="str">
        <f t="shared" si="4"/>
        <v>B</v>
      </c>
      <c r="AD7" s="3" t="s">
        <v>42</v>
      </c>
      <c r="AE7" s="3">
        <f t="shared" si="5"/>
        <v>1</v>
      </c>
      <c r="AF7" s="3"/>
      <c r="AG7" s="3"/>
      <c r="AH7" s="3"/>
      <c r="AI7" s="3"/>
      <c r="AJ7" s="3"/>
      <c r="AK7" s="3"/>
      <c r="AL7" s="3"/>
      <c r="AM7" s="3"/>
      <c r="AN7" s="3"/>
      <c r="AO7" s="3"/>
    </row>
    <row r="8">
      <c r="A8" s="3" t="s">
        <v>49</v>
      </c>
      <c r="B8" s="3">
        <v>1.0</v>
      </c>
      <c r="C8" s="3">
        <v>1.0</v>
      </c>
      <c r="D8" s="3">
        <v>1.0</v>
      </c>
      <c r="E8" s="3">
        <v>1.0</v>
      </c>
      <c r="F8" s="3">
        <v>1.0</v>
      </c>
      <c r="G8" s="3">
        <v>1.0</v>
      </c>
      <c r="H8" s="3">
        <v>1.0</v>
      </c>
      <c r="I8" s="3">
        <v>1.0</v>
      </c>
      <c r="J8" s="3">
        <v>1.0</v>
      </c>
      <c r="K8" s="3">
        <v>1.0</v>
      </c>
      <c r="L8" s="3">
        <v>1.0</v>
      </c>
      <c r="M8" s="3">
        <v>1.0</v>
      </c>
      <c r="N8" s="3">
        <v>1.0</v>
      </c>
      <c r="O8" s="3">
        <v>1.0</v>
      </c>
      <c r="P8" s="3">
        <v>1.0</v>
      </c>
      <c r="Q8" s="3">
        <v>1.0</v>
      </c>
      <c r="R8" s="3">
        <v>1.0</v>
      </c>
      <c r="S8" s="3">
        <v>1.0</v>
      </c>
      <c r="T8" s="3">
        <v>1.0</v>
      </c>
      <c r="U8" s="3">
        <v>2.0</v>
      </c>
      <c r="V8" s="3">
        <v>2.0</v>
      </c>
      <c r="W8" s="3">
        <v>2.0</v>
      </c>
      <c r="X8">
        <f t="shared" si="1"/>
        <v>25</v>
      </c>
      <c r="Y8" s="5">
        <v>1.0</v>
      </c>
      <c r="Z8" s="3">
        <f t="shared" si="2"/>
        <v>25</v>
      </c>
      <c r="AA8" s="3">
        <v>27.0</v>
      </c>
      <c r="AB8">
        <f t="shared" si="3"/>
        <v>9</v>
      </c>
      <c r="AC8" s="3" t="str">
        <f t="shared" si="4"/>
        <v>A</v>
      </c>
      <c r="AF8" s="3"/>
      <c r="AG8" s="3"/>
      <c r="AH8" s="3"/>
      <c r="AI8" s="3"/>
      <c r="AJ8" s="3"/>
      <c r="AK8" s="3"/>
      <c r="AL8" s="3"/>
      <c r="AM8" s="3"/>
      <c r="AN8" s="3"/>
      <c r="AO8" s="3"/>
    </row>
    <row r="9">
      <c r="A9" s="3" t="s">
        <v>50</v>
      </c>
      <c r="B9" s="3">
        <v>1.0</v>
      </c>
      <c r="C9" s="3">
        <v>1.0</v>
      </c>
      <c r="D9" s="3">
        <v>0.0</v>
      </c>
      <c r="E9" s="3">
        <v>1.0</v>
      </c>
      <c r="F9" s="3">
        <v>1.0</v>
      </c>
      <c r="G9" s="3">
        <v>0.0</v>
      </c>
      <c r="H9" s="3">
        <v>1.0</v>
      </c>
      <c r="I9" s="3">
        <v>1.0</v>
      </c>
      <c r="J9" s="3">
        <v>1.0</v>
      </c>
      <c r="K9" s="3">
        <v>0.0</v>
      </c>
      <c r="L9" s="3">
        <v>1.0</v>
      </c>
      <c r="M9" s="3">
        <v>1.0</v>
      </c>
      <c r="N9" s="3">
        <v>0.0</v>
      </c>
      <c r="O9" s="3">
        <v>0.0</v>
      </c>
      <c r="P9" s="3">
        <v>0.0</v>
      </c>
      <c r="Q9" s="3">
        <v>1.0</v>
      </c>
      <c r="R9" s="3">
        <v>1.0</v>
      </c>
      <c r="S9" s="3">
        <v>1.0</v>
      </c>
      <c r="T9" s="3">
        <v>0.0</v>
      </c>
      <c r="U9" s="3">
        <v>1.0</v>
      </c>
      <c r="V9" s="3">
        <v>0.0</v>
      </c>
      <c r="W9" s="3">
        <v>0.0</v>
      </c>
      <c r="X9">
        <f t="shared" si="1"/>
        <v>13</v>
      </c>
      <c r="Y9" s="5">
        <v>0.95</v>
      </c>
      <c r="Z9" s="3">
        <f t="shared" si="2"/>
        <v>12.35</v>
      </c>
      <c r="AA9" s="3">
        <v>27.0</v>
      </c>
      <c r="AB9">
        <f t="shared" si="3"/>
        <v>5</v>
      </c>
      <c r="AC9" s="3" t="str">
        <f t="shared" si="4"/>
        <v>B</v>
      </c>
      <c r="AF9" s="3"/>
      <c r="AG9" s="3"/>
      <c r="AH9" s="3"/>
      <c r="AI9" s="3"/>
      <c r="AJ9" s="3"/>
      <c r="AK9" s="3"/>
      <c r="AL9" s="3"/>
      <c r="AM9" s="3"/>
      <c r="AN9" s="3"/>
      <c r="AO9" s="3"/>
    </row>
    <row r="10">
      <c r="A10" s="3" t="s">
        <v>51</v>
      </c>
      <c r="B10" s="3">
        <v>1.0</v>
      </c>
      <c r="C10" s="3">
        <v>1.0</v>
      </c>
      <c r="D10" s="3">
        <v>1.0</v>
      </c>
      <c r="E10" s="3">
        <v>1.0</v>
      </c>
      <c r="F10" s="3">
        <v>0.0</v>
      </c>
      <c r="G10" s="3">
        <v>0.0</v>
      </c>
      <c r="H10" s="3">
        <v>1.0</v>
      </c>
      <c r="I10" s="3">
        <v>1.0</v>
      </c>
      <c r="J10" s="3">
        <v>0.0</v>
      </c>
      <c r="K10" s="3">
        <v>0.0</v>
      </c>
      <c r="L10" s="3">
        <v>0.0</v>
      </c>
      <c r="M10" s="3">
        <v>1.0</v>
      </c>
      <c r="N10" s="3">
        <v>0.0</v>
      </c>
      <c r="O10" s="3">
        <v>0.0</v>
      </c>
      <c r="P10" s="3">
        <v>0.0</v>
      </c>
      <c r="Q10" s="3">
        <v>0.0</v>
      </c>
      <c r="R10" s="3">
        <v>1.0</v>
      </c>
      <c r="S10" s="3">
        <v>0.0</v>
      </c>
      <c r="T10" s="3">
        <v>0.0</v>
      </c>
      <c r="U10" s="3">
        <v>2.0</v>
      </c>
      <c r="V10" s="3">
        <v>0.0</v>
      </c>
      <c r="W10" s="3">
        <v>0.0</v>
      </c>
      <c r="X10">
        <f t="shared" si="1"/>
        <v>10</v>
      </c>
      <c r="Y10" s="5">
        <v>0.95</v>
      </c>
      <c r="Z10" s="3">
        <f t="shared" si="2"/>
        <v>9.5</v>
      </c>
      <c r="AA10" s="3">
        <v>27.0</v>
      </c>
      <c r="AB10">
        <f t="shared" si="3"/>
        <v>4</v>
      </c>
      <c r="AC10" s="3" t="str">
        <f t="shared" si="4"/>
        <v>C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>
      <c r="A11" s="3" t="s">
        <v>52</v>
      </c>
      <c r="B11" s="3">
        <v>1.0</v>
      </c>
      <c r="C11" s="3">
        <v>1.0</v>
      </c>
      <c r="D11" s="3">
        <v>0.0</v>
      </c>
      <c r="E11" s="3">
        <v>1.0</v>
      </c>
      <c r="F11" s="3">
        <v>1.0</v>
      </c>
      <c r="G11" s="3">
        <v>0.0</v>
      </c>
      <c r="H11" s="3">
        <v>1.0</v>
      </c>
      <c r="I11" s="3">
        <v>0.0</v>
      </c>
      <c r="J11" s="3">
        <v>1.0</v>
      </c>
      <c r="K11" s="3">
        <v>0.0</v>
      </c>
      <c r="L11" s="3">
        <v>0.0</v>
      </c>
      <c r="M11" s="3">
        <v>1.0</v>
      </c>
      <c r="N11" s="3">
        <v>1.0</v>
      </c>
      <c r="O11" s="3">
        <v>1.0</v>
      </c>
      <c r="P11" s="3">
        <v>0.0</v>
      </c>
      <c r="Q11" s="3">
        <v>1.0</v>
      </c>
      <c r="R11" s="3">
        <v>1.0</v>
      </c>
      <c r="S11" s="3">
        <v>1.0</v>
      </c>
      <c r="T11" s="3">
        <v>0.0</v>
      </c>
      <c r="U11" s="3">
        <v>2.0</v>
      </c>
      <c r="V11" s="3">
        <v>2.0</v>
      </c>
      <c r="W11" s="3">
        <v>2.0</v>
      </c>
      <c r="X11">
        <f t="shared" si="1"/>
        <v>18</v>
      </c>
      <c r="Y11" s="5">
        <v>0.95</v>
      </c>
      <c r="Z11" s="3">
        <f t="shared" si="2"/>
        <v>17.1</v>
      </c>
      <c r="AA11" s="3">
        <v>27.0</v>
      </c>
      <c r="AB11">
        <f t="shared" si="3"/>
        <v>7</v>
      </c>
      <c r="AC11" s="3" t="str">
        <f t="shared" si="4"/>
        <v>B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>
      <c r="A12" s="3" t="s">
        <v>53</v>
      </c>
      <c r="B12" s="3">
        <v>1.0</v>
      </c>
      <c r="C12" s="3">
        <v>1.0</v>
      </c>
      <c r="D12" s="3">
        <v>1.0</v>
      </c>
      <c r="E12" s="3">
        <v>1.0</v>
      </c>
      <c r="F12" s="3">
        <v>1.0</v>
      </c>
      <c r="G12" s="3">
        <v>0.0</v>
      </c>
      <c r="H12" s="3">
        <v>1.0</v>
      </c>
      <c r="I12" s="3">
        <v>1.0</v>
      </c>
      <c r="J12" s="3">
        <v>1.0</v>
      </c>
      <c r="K12" s="3">
        <v>1.0</v>
      </c>
      <c r="L12" s="3">
        <v>1.0</v>
      </c>
      <c r="M12" s="3">
        <v>1.0</v>
      </c>
      <c r="N12" s="3">
        <v>1.0</v>
      </c>
      <c r="O12" s="3">
        <v>1.0</v>
      </c>
      <c r="P12" s="3">
        <v>1.0</v>
      </c>
      <c r="Q12" s="3">
        <v>1.0</v>
      </c>
      <c r="R12" s="3">
        <v>1.0</v>
      </c>
      <c r="S12" s="3">
        <v>1.0</v>
      </c>
      <c r="T12" s="3">
        <v>1.0</v>
      </c>
      <c r="U12" s="3">
        <v>2.0</v>
      </c>
      <c r="V12" s="3">
        <v>2.0</v>
      </c>
      <c r="W12" s="3">
        <v>2.0</v>
      </c>
      <c r="X12">
        <f t="shared" si="1"/>
        <v>24</v>
      </c>
      <c r="Y12" s="5">
        <v>0.9</v>
      </c>
      <c r="Z12" s="3">
        <f t="shared" si="2"/>
        <v>21.6</v>
      </c>
      <c r="AA12" s="3">
        <v>27.0</v>
      </c>
      <c r="AB12">
        <f t="shared" si="3"/>
        <v>9</v>
      </c>
      <c r="AC12" s="3" t="str">
        <f t="shared" si="4"/>
        <v>A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>
      <c r="A13" s="3" t="s">
        <v>54</v>
      </c>
      <c r="B13" s="3">
        <v>1.0</v>
      </c>
      <c r="C13" s="3">
        <v>1.0</v>
      </c>
      <c r="D13" s="3">
        <v>1.0</v>
      </c>
      <c r="E13" s="3">
        <v>1.0</v>
      </c>
      <c r="F13" s="3">
        <v>0.0</v>
      </c>
      <c r="G13" s="3">
        <v>1.0</v>
      </c>
      <c r="H13" s="3">
        <v>0.0</v>
      </c>
      <c r="I13" s="3">
        <v>1.0</v>
      </c>
      <c r="J13" s="3">
        <v>1.0</v>
      </c>
      <c r="K13" s="3">
        <v>1.0</v>
      </c>
      <c r="L13" s="3">
        <v>1.0</v>
      </c>
      <c r="M13" s="3">
        <v>1.0</v>
      </c>
      <c r="N13" s="3">
        <v>0.0</v>
      </c>
      <c r="O13" s="3">
        <v>0.0</v>
      </c>
      <c r="P13" s="3">
        <v>0.0</v>
      </c>
      <c r="Q13" s="3">
        <v>0.0</v>
      </c>
      <c r="R13" s="3">
        <v>1.0</v>
      </c>
      <c r="S13" s="3">
        <v>0.0</v>
      </c>
      <c r="T13" s="3">
        <v>0.0</v>
      </c>
      <c r="U13" s="3">
        <v>2.0</v>
      </c>
      <c r="V13" s="3">
        <v>0.0</v>
      </c>
      <c r="W13" s="3">
        <v>0.0</v>
      </c>
      <c r="X13">
        <f t="shared" si="1"/>
        <v>13</v>
      </c>
      <c r="Y13" s="5">
        <v>1.0</v>
      </c>
      <c r="Z13" s="3">
        <f t="shared" si="2"/>
        <v>13</v>
      </c>
      <c r="AA13" s="3">
        <v>27.0</v>
      </c>
      <c r="AB13">
        <f t="shared" si="3"/>
        <v>5</v>
      </c>
      <c r="AC13" s="3" t="str">
        <f t="shared" si="4"/>
        <v>B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>
      <c r="A14" s="3" t="s">
        <v>55</v>
      </c>
      <c r="B14" s="3">
        <v>1.0</v>
      </c>
      <c r="C14" s="3">
        <v>1.0</v>
      </c>
      <c r="D14" s="3">
        <v>1.0</v>
      </c>
      <c r="E14" s="3">
        <v>1.0</v>
      </c>
      <c r="F14" s="3">
        <v>1.0</v>
      </c>
      <c r="G14" s="3">
        <v>1.0</v>
      </c>
      <c r="H14" s="3">
        <v>1.0</v>
      </c>
      <c r="I14" s="3">
        <v>1.0</v>
      </c>
      <c r="J14" s="3">
        <v>1.0</v>
      </c>
      <c r="K14" s="3">
        <v>0.0</v>
      </c>
      <c r="L14" s="3">
        <v>1.0</v>
      </c>
      <c r="M14" s="3">
        <v>1.0</v>
      </c>
      <c r="N14" s="3">
        <v>1.0</v>
      </c>
      <c r="O14" s="3">
        <v>1.0</v>
      </c>
      <c r="P14" s="3">
        <v>1.0</v>
      </c>
      <c r="Q14" s="3">
        <v>1.0</v>
      </c>
      <c r="R14" s="3">
        <v>1.0</v>
      </c>
      <c r="S14" s="3">
        <v>0.0</v>
      </c>
      <c r="T14" s="3">
        <v>1.0</v>
      </c>
      <c r="U14" s="3">
        <v>2.0</v>
      </c>
      <c r="V14" s="3">
        <v>2.0</v>
      </c>
      <c r="W14" s="3">
        <v>2.0</v>
      </c>
      <c r="X14">
        <f t="shared" si="1"/>
        <v>23</v>
      </c>
      <c r="Y14" s="5">
        <v>0.95</v>
      </c>
      <c r="Z14" s="3">
        <f t="shared" si="2"/>
        <v>21.85</v>
      </c>
      <c r="AA14" s="3">
        <v>27.0</v>
      </c>
      <c r="AB14">
        <f t="shared" si="3"/>
        <v>9</v>
      </c>
      <c r="AC14" s="3" t="str">
        <f t="shared" si="4"/>
        <v>A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>
      <c r="A15" s="3" t="s">
        <v>56</v>
      </c>
      <c r="B15" s="3">
        <v>1.0</v>
      </c>
      <c r="C15" s="3">
        <v>1.0</v>
      </c>
      <c r="D15" s="3">
        <v>1.0</v>
      </c>
      <c r="E15" s="3">
        <v>1.0</v>
      </c>
      <c r="F15" s="3">
        <v>1.0</v>
      </c>
      <c r="G15" s="3">
        <v>0.0</v>
      </c>
      <c r="H15" s="3">
        <v>1.0</v>
      </c>
      <c r="I15" s="3">
        <v>1.0</v>
      </c>
      <c r="J15" s="3">
        <v>1.0</v>
      </c>
      <c r="K15" s="3">
        <v>0.0</v>
      </c>
      <c r="L15" s="3">
        <v>1.0</v>
      </c>
      <c r="M15" s="3">
        <v>1.0</v>
      </c>
      <c r="N15" s="3">
        <v>1.0</v>
      </c>
      <c r="O15" s="3">
        <v>1.0</v>
      </c>
      <c r="P15" s="3">
        <v>0.0</v>
      </c>
      <c r="Q15" s="3">
        <v>1.0</v>
      </c>
      <c r="R15" s="3">
        <v>1.0</v>
      </c>
      <c r="S15" s="3">
        <v>0.0</v>
      </c>
      <c r="T15" s="3">
        <v>0.0</v>
      </c>
      <c r="U15" s="3">
        <v>2.0</v>
      </c>
      <c r="V15" s="3">
        <v>0.0</v>
      </c>
      <c r="W15" s="3">
        <v>0.0</v>
      </c>
      <c r="X15">
        <f t="shared" si="1"/>
        <v>16</v>
      </c>
      <c r="Y15" s="5">
        <v>0.9</v>
      </c>
      <c r="Z15" s="3">
        <f t="shared" si="2"/>
        <v>14.4</v>
      </c>
      <c r="AA15" s="3">
        <v>27.0</v>
      </c>
      <c r="AB15">
        <f t="shared" si="3"/>
        <v>6</v>
      </c>
      <c r="AC15" s="3" t="str">
        <f t="shared" si="4"/>
        <v>B</v>
      </c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>
      <c r="A16" s="3" t="s">
        <v>57</v>
      </c>
      <c r="B16" s="3">
        <v>1.0</v>
      </c>
      <c r="C16" s="3">
        <v>1.0</v>
      </c>
      <c r="D16" s="3">
        <v>0.0</v>
      </c>
      <c r="E16" s="3">
        <v>1.0</v>
      </c>
      <c r="F16" s="3">
        <v>1.0</v>
      </c>
      <c r="G16" s="3">
        <v>1.0</v>
      </c>
      <c r="H16" s="3">
        <v>1.0</v>
      </c>
      <c r="I16" s="3">
        <v>1.0</v>
      </c>
      <c r="J16" s="3">
        <v>1.0</v>
      </c>
      <c r="K16" s="3">
        <v>0.0</v>
      </c>
      <c r="L16" s="3">
        <v>1.0</v>
      </c>
      <c r="M16" s="3">
        <v>0.0</v>
      </c>
      <c r="N16" s="3">
        <v>1.0</v>
      </c>
      <c r="O16" s="3">
        <v>1.0</v>
      </c>
      <c r="P16" s="3">
        <v>1.0</v>
      </c>
      <c r="Q16" s="3">
        <v>1.0</v>
      </c>
      <c r="R16" s="3">
        <v>1.0</v>
      </c>
      <c r="S16" s="3">
        <v>1.0</v>
      </c>
      <c r="T16" s="3">
        <v>1.0</v>
      </c>
      <c r="U16" s="3">
        <v>2.0</v>
      </c>
      <c r="V16" s="3">
        <v>3.0</v>
      </c>
      <c r="W16" s="3">
        <v>0.0</v>
      </c>
      <c r="X16">
        <f t="shared" si="1"/>
        <v>21</v>
      </c>
      <c r="Y16" s="5">
        <v>0.95</v>
      </c>
      <c r="Z16" s="3">
        <f t="shared" si="2"/>
        <v>19.95</v>
      </c>
      <c r="AA16" s="3">
        <v>27.0</v>
      </c>
      <c r="AB16">
        <f t="shared" si="3"/>
        <v>8</v>
      </c>
      <c r="AC16" s="3" t="str">
        <f t="shared" si="4"/>
        <v>A</v>
      </c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>
      <c r="A17" s="3" t="s">
        <v>58</v>
      </c>
      <c r="B17" s="3">
        <v>1.0</v>
      </c>
      <c r="C17" s="3">
        <v>1.0</v>
      </c>
      <c r="D17" s="3">
        <v>0.0</v>
      </c>
      <c r="E17" s="3">
        <v>1.0</v>
      </c>
      <c r="F17" s="3">
        <v>1.0</v>
      </c>
      <c r="G17" s="3">
        <v>0.0</v>
      </c>
      <c r="H17" s="3">
        <v>1.0</v>
      </c>
      <c r="I17" s="3">
        <v>1.0</v>
      </c>
      <c r="J17" s="3">
        <v>1.0</v>
      </c>
      <c r="K17" s="3">
        <v>1.0</v>
      </c>
      <c r="L17" s="3">
        <v>1.0</v>
      </c>
      <c r="M17" s="3">
        <v>1.0</v>
      </c>
      <c r="N17" s="3">
        <v>1.0</v>
      </c>
      <c r="O17" s="3">
        <v>1.0</v>
      </c>
      <c r="P17" s="3">
        <v>1.0</v>
      </c>
      <c r="Q17" s="3">
        <v>1.0</v>
      </c>
      <c r="R17" s="3">
        <v>1.0</v>
      </c>
      <c r="S17" s="3">
        <v>1.0</v>
      </c>
      <c r="T17" s="3">
        <v>1.0</v>
      </c>
      <c r="U17" s="3">
        <v>1.0</v>
      </c>
      <c r="V17" s="3">
        <v>2.0</v>
      </c>
      <c r="W17" s="3">
        <v>2.0</v>
      </c>
      <c r="X17">
        <f t="shared" si="1"/>
        <v>22</v>
      </c>
      <c r="Y17" s="5">
        <v>0.95</v>
      </c>
      <c r="Z17" s="3">
        <f t="shared" si="2"/>
        <v>20.9</v>
      </c>
      <c r="AA17" s="3">
        <v>27.0</v>
      </c>
      <c r="AB17">
        <f t="shared" si="3"/>
        <v>8</v>
      </c>
      <c r="AC17" s="3" t="str">
        <f t="shared" si="4"/>
        <v>A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>
      <c r="A18" s="3" t="s">
        <v>59</v>
      </c>
      <c r="B18" s="3">
        <v>1.0</v>
      </c>
      <c r="C18" s="3">
        <v>1.0</v>
      </c>
      <c r="D18" s="3">
        <v>0.0</v>
      </c>
      <c r="E18" s="3">
        <v>1.0</v>
      </c>
      <c r="F18" s="3">
        <v>1.0</v>
      </c>
      <c r="G18" s="3">
        <v>1.0</v>
      </c>
      <c r="H18" s="3">
        <v>1.0</v>
      </c>
      <c r="I18" s="3">
        <v>1.0</v>
      </c>
      <c r="J18" s="3">
        <v>1.0</v>
      </c>
      <c r="K18" s="3">
        <v>1.0</v>
      </c>
      <c r="L18" s="3">
        <v>1.0</v>
      </c>
      <c r="M18" s="3">
        <v>1.0</v>
      </c>
      <c r="N18" s="3">
        <v>1.0</v>
      </c>
      <c r="O18" s="3">
        <v>1.0</v>
      </c>
      <c r="P18" s="3">
        <v>1.0</v>
      </c>
      <c r="Q18" s="3">
        <v>1.0</v>
      </c>
      <c r="R18" s="3">
        <v>1.0</v>
      </c>
      <c r="S18" s="3">
        <v>1.0</v>
      </c>
      <c r="T18" s="3">
        <v>1.0</v>
      </c>
      <c r="U18" s="3">
        <v>1.0</v>
      </c>
      <c r="V18" s="3">
        <v>3.0</v>
      </c>
      <c r="W18" s="3">
        <v>2.0</v>
      </c>
      <c r="X18">
        <f t="shared" si="1"/>
        <v>24</v>
      </c>
      <c r="Y18" s="5">
        <v>0.9</v>
      </c>
      <c r="Z18" s="3">
        <f t="shared" si="2"/>
        <v>21.6</v>
      </c>
      <c r="AA18" s="3">
        <v>27.0</v>
      </c>
      <c r="AB18">
        <f t="shared" si="3"/>
        <v>9</v>
      </c>
      <c r="AC18" s="3" t="str">
        <f t="shared" si="4"/>
        <v>A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>
      <c r="A19" s="3" t="s">
        <v>60</v>
      </c>
      <c r="B19" s="3">
        <v>1.0</v>
      </c>
      <c r="C19" s="3">
        <v>1.0</v>
      </c>
      <c r="D19" s="3">
        <v>0.0</v>
      </c>
      <c r="E19" s="3">
        <v>1.0</v>
      </c>
      <c r="F19" s="3">
        <v>1.0</v>
      </c>
      <c r="G19" s="3">
        <v>1.0</v>
      </c>
      <c r="H19" s="3">
        <v>1.0</v>
      </c>
      <c r="I19" s="3">
        <v>1.0</v>
      </c>
      <c r="J19" s="3">
        <v>1.0</v>
      </c>
      <c r="K19" s="3">
        <v>0.0</v>
      </c>
      <c r="L19" s="3">
        <v>1.0</v>
      </c>
      <c r="M19" s="3">
        <v>1.0</v>
      </c>
      <c r="N19" s="3">
        <v>1.0</v>
      </c>
      <c r="O19" s="3">
        <v>1.0</v>
      </c>
      <c r="P19" s="3">
        <v>1.0</v>
      </c>
      <c r="Q19" s="3">
        <v>1.0</v>
      </c>
      <c r="R19" s="3">
        <v>1.0</v>
      </c>
      <c r="S19" s="3">
        <v>1.0</v>
      </c>
      <c r="T19" s="3">
        <v>1.0</v>
      </c>
      <c r="U19" s="3">
        <v>2.0</v>
      </c>
      <c r="V19" s="3">
        <v>3.0</v>
      </c>
      <c r="W19" s="3">
        <v>2.0</v>
      </c>
      <c r="X19">
        <f t="shared" si="1"/>
        <v>24</v>
      </c>
      <c r="Y19" s="5">
        <v>0.95</v>
      </c>
      <c r="Z19" s="3">
        <f t="shared" si="2"/>
        <v>22.8</v>
      </c>
      <c r="AA19" s="3">
        <v>27.0</v>
      </c>
      <c r="AB19">
        <f t="shared" si="3"/>
        <v>9</v>
      </c>
      <c r="AC19" s="3" t="str">
        <f t="shared" si="4"/>
        <v>A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>
      <c r="A20" s="3" t="s">
        <v>61</v>
      </c>
      <c r="B20" s="3">
        <v>1.0</v>
      </c>
      <c r="C20" s="3">
        <v>1.0</v>
      </c>
      <c r="D20" s="3">
        <v>1.0</v>
      </c>
      <c r="E20" s="3">
        <v>1.0</v>
      </c>
      <c r="F20" s="3">
        <v>1.0</v>
      </c>
      <c r="G20" s="3">
        <v>0.0</v>
      </c>
      <c r="H20" s="3">
        <v>1.0</v>
      </c>
      <c r="I20" s="3">
        <v>1.0</v>
      </c>
      <c r="J20" s="3">
        <v>0.0</v>
      </c>
      <c r="K20" s="3">
        <v>0.0</v>
      </c>
      <c r="L20" s="3">
        <v>1.0</v>
      </c>
      <c r="M20" s="3">
        <v>1.0</v>
      </c>
      <c r="N20" s="3">
        <v>1.0</v>
      </c>
      <c r="O20" s="3">
        <v>1.0</v>
      </c>
      <c r="P20" s="3">
        <v>0.0</v>
      </c>
      <c r="Q20" s="3">
        <v>0.0</v>
      </c>
      <c r="R20" s="3">
        <v>1.0</v>
      </c>
      <c r="S20" s="3">
        <v>0.0</v>
      </c>
      <c r="T20" s="3">
        <v>1.0</v>
      </c>
      <c r="U20" s="3">
        <v>1.0</v>
      </c>
      <c r="V20" s="3">
        <v>0.0</v>
      </c>
      <c r="W20" s="3">
        <v>0.0</v>
      </c>
      <c r="X20">
        <f t="shared" si="1"/>
        <v>14</v>
      </c>
      <c r="Y20" s="5">
        <v>1.0</v>
      </c>
      <c r="Z20" s="3">
        <f t="shared" si="2"/>
        <v>14</v>
      </c>
      <c r="AA20" s="3">
        <v>27.0</v>
      </c>
      <c r="AB20">
        <f t="shared" si="3"/>
        <v>5</v>
      </c>
      <c r="AC20" s="3" t="str">
        <f t="shared" si="4"/>
        <v>B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>
      <c r="A21" s="3" t="s">
        <v>62</v>
      </c>
      <c r="B21" s="3">
        <v>1.0</v>
      </c>
      <c r="C21" s="3">
        <v>1.0</v>
      </c>
      <c r="D21" s="3">
        <v>1.0</v>
      </c>
      <c r="E21" s="3">
        <v>1.0</v>
      </c>
      <c r="F21" s="3">
        <v>1.0</v>
      </c>
      <c r="G21" s="3">
        <v>0.0</v>
      </c>
      <c r="H21" s="3">
        <v>1.0</v>
      </c>
      <c r="I21" s="3">
        <v>1.0</v>
      </c>
      <c r="J21" s="3">
        <v>1.0</v>
      </c>
      <c r="K21" s="3">
        <v>0.0</v>
      </c>
      <c r="L21" s="3">
        <v>1.0</v>
      </c>
      <c r="M21" s="3">
        <v>1.0</v>
      </c>
      <c r="N21" s="3">
        <v>1.0</v>
      </c>
      <c r="O21" s="3">
        <v>1.0</v>
      </c>
      <c r="P21" s="3">
        <v>1.0</v>
      </c>
      <c r="Q21" s="3">
        <v>1.0</v>
      </c>
      <c r="R21" s="3">
        <v>1.0</v>
      </c>
      <c r="S21" s="3">
        <v>1.0</v>
      </c>
      <c r="T21" s="3">
        <v>1.0</v>
      </c>
      <c r="U21" s="3">
        <v>2.0</v>
      </c>
      <c r="V21" s="3">
        <v>4.0</v>
      </c>
      <c r="W21" s="3">
        <v>2.0</v>
      </c>
      <c r="X21">
        <f t="shared" si="1"/>
        <v>25</v>
      </c>
      <c r="Y21" s="5">
        <v>0.85</v>
      </c>
      <c r="Z21" s="3">
        <f t="shared" si="2"/>
        <v>21.25</v>
      </c>
      <c r="AA21" s="3">
        <v>27.0</v>
      </c>
      <c r="AB21">
        <f t="shared" si="3"/>
        <v>9</v>
      </c>
      <c r="AC21" s="3" t="str">
        <f t="shared" si="4"/>
        <v>A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>
      <c r="A22" s="3" t="s">
        <v>63</v>
      </c>
      <c r="B22" s="3">
        <v>1.0</v>
      </c>
      <c r="C22" s="3">
        <v>1.0</v>
      </c>
      <c r="D22" s="3">
        <v>0.0</v>
      </c>
      <c r="E22" s="3">
        <v>1.0</v>
      </c>
      <c r="F22" s="3">
        <v>1.0</v>
      </c>
      <c r="G22" s="3">
        <v>0.0</v>
      </c>
      <c r="H22" s="3">
        <v>1.0</v>
      </c>
      <c r="I22" s="3">
        <v>1.0</v>
      </c>
      <c r="J22" s="3">
        <v>1.0</v>
      </c>
      <c r="K22" s="3">
        <v>1.0</v>
      </c>
      <c r="L22" s="3">
        <v>1.0</v>
      </c>
      <c r="M22" s="3">
        <v>1.0</v>
      </c>
      <c r="N22" s="3">
        <v>1.0</v>
      </c>
      <c r="O22" s="3">
        <v>1.0</v>
      </c>
      <c r="P22" s="3">
        <v>1.0</v>
      </c>
      <c r="Q22" s="3">
        <v>1.0</v>
      </c>
      <c r="R22" s="3">
        <v>1.0</v>
      </c>
      <c r="S22" s="3">
        <v>1.0</v>
      </c>
      <c r="T22" s="3">
        <v>1.0</v>
      </c>
      <c r="U22" s="3">
        <v>1.0</v>
      </c>
      <c r="V22" s="3">
        <v>3.0</v>
      </c>
      <c r="W22" s="3">
        <v>2.0</v>
      </c>
      <c r="X22">
        <f t="shared" si="1"/>
        <v>23</v>
      </c>
      <c r="Y22" s="5">
        <v>0.95</v>
      </c>
      <c r="Z22" s="3">
        <f t="shared" si="2"/>
        <v>21.85</v>
      </c>
      <c r="AA22" s="3">
        <v>27.0</v>
      </c>
      <c r="AB22">
        <f t="shared" si="3"/>
        <v>9</v>
      </c>
      <c r="AC22" s="3" t="str">
        <f t="shared" si="4"/>
        <v>A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>
      <c r="A23" s="3" t="s">
        <v>64</v>
      </c>
      <c r="B23" s="3">
        <v>1.0</v>
      </c>
      <c r="C23" s="3">
        <v>1.0</v>
      </c>
      <c r="D23" s="3">
        <v>1.0</v>
      </c>
      <c r="E23" s="3">
        <v>1.0</v>
      </c>
      <c r="F23" s="3">
        <v>1.0</v>
      </c>
      <c r="G23" s="3">
        <v>0.0</v>
      </c>
      <c r="H23" s="3">
        <v>1.0</v>
      </c>
      <c r="I23" s="3">
        <v>1.0</v>
      </c>
      <c r="J23" s="3">
        <v>1.0</v>
      </c>
      <c r="K23" s="3">
        <v>1.0</v>
      </c>
      <c r="L23" s="3">
        <v>1.0</v>
      </c>
      <c r="M23" s="3">
        <v>1.0</v>
      </c>
      <c r="N23" s="3">
        <v>1.0</v>
      </c>
      <c r="O23" s="3">
        <v>1.0</v>
      </c>
      <c r="P23" s="3">
        <v>1.0</v>
      </c>
      <c r="Q23" s="3">
        <v>1.0</v>
      </c>
      <c r="R23" s="3">
        <v>1.0</v>
      </c>
      <c r="S23" s="3">
        <v>1.0</v>
      </c>
      <c r="T23" s="3">
        <v>1.0</v>
      </c>
      <c r="U23" s="3">
        <v>1.0</v>
      </c>
      <c r="V23" s="3">
        <v>2.0</v>
      </c>
      <c r="W23" s="3">
        <v>1.0</v>
      </c>
      <c r="X23">
        <f t="shared" si="1"/>
        <v>22</v>
      </c>
      <c r="Y23" s="5">
        <v>0.95</v>
      </c>
      <c r="Z23" s="3">
        <f t="shared" si="2"/>
        <v>20.9</v>
      </c>
      <c r="AA23" s="3">
        <v>27.0</v>
      </c>
      <c r="AB23">
        <f t="shared" si="3"/>
        <v>8</v>
      </c>
      <c r="AC23" s="3" t="str">
        <f t="shared" si="4"/>
        <v>A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4" max="14" width="5.14"/>
  </cols>
  <sheetData>
    <row r="1">
      <c r="A1" s="1" t="s">
        <v>0</v>
      </c>
      <c r="B1" s="1" t="s">
        <v>34</v>
      </c>
      <c r="C1" s="1" t="s">
        <v>29</v>
      </c>
      <c r="D1" s="1" t="s">
        <v>35</v>
      </c>
      <c r="E1" s="1" t="s">
        <v>36</v>
      </c>
      <c r="F1" s="1" t="s">
        <v>30</v>
      </c>
      <c r="G1" s="1" t="s">
        <v>37</v>
      </c>
      <c r="H1" s="1" t="s">
        <v>38</v>
      </c>
      <c r="I1" s="4" t="s">
        <v>39</v>
      </c>
      <c r="J1" s="1" t="s">
        <v>11</v>
      </c>
      <c r="K1" s="1" t="s">
        <v>40</v>
      </c>
      <c r="L1" s="1" t="s">
        <v>18</v>
      </c>
      <c r="M1" s="1" t="s">
        <v>20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3" t="s">
        <v>33</v>
      </c>
      <c r="B2" s="3">
        <v>1.0</v>
      </c>
      <c r="C2" s="3">
        <v>3.0</v>
      </c>
      <c r="D2" s="3">
        <v>1.0</v>
      </c>
      <c r="E2" s="3">
        <v>1.0</v>
      </c>
      <c r="F2" s="3">
        <v>2.0</v>
      </c>
      <c r="G2" s="7">
        <v>2.0</v>
      </c>
      <c r="H2" s="3">
        <v>4.0</v>
      </c>
      <c r="I2" s="5">
        <v>3.0</v>
      </c>
      <c r="J2">
        <f t="shared" ref="J2:J23" si="1">sum(B2:I2)</f>
        <v>17</v>
      </c>
      <c r="K2" s="3">
        <v>20.0</v>
      </c>
      <c r="L2">
        <f t="shared" ref="L2:L23" si="2">ROUND(J2/K2*10,0)</f>
        <v>9</v>
      </c>
      <c r="M2" s="3" t="str">
        <f t="shared" ref="M2:M23" si="3">LOOKUP(L2,N$2:X$2,N$3:X$3)</f>
        <v>A</v>
      </c>
      <c r="N2">
        <v>0.0</v>
      </c>
      <c r="O2">
        <v>1.0</v>
      </c>
      <c r="P2">
        <v>2.0</v>
      </c>
      <c r="Q2">
        <v>3.0</v>
      </c>
      <c r="R2">
        <v>4.0</v>
      </c>
      <c r="S2">
        <v>5.0</v>
      </c>
      <c r="T2">
        <v>6.0</v>
      </c>
      <c r="U2">
        <v>7.0</v>
      </c>
      <c r="V2">
        <v>8.0</v>
      </c>
      <c r="W2">
        <v>9.0</v>
      </c>
      <c r="X2">
        <v>10.0</v>
      </c>
    </row>
    <row r="3">
      <c r="A3" s="3" t="s">
        <v>41</v>
      </c>
      <c r="B3" s="3">
        <v>1.0</v>
      </c>
      <c r="C3" s="3">
        <v>3.0</v>
      </c>
      <c r="D3" s="3">
        <v>1.0</v>
      </c>
      <c r="E3" s="3">
        <v>1.0</v>
      </c>
      <c r="F3" s="3">
        <v>0.0</v>
      </c>
      <c r="G3" s="7">
        <v>2.0</v>
      </c>
      <c r="H3" s="3">
        <v>1.0</v>
      </c>
      <c r="I3" s="5">
        <v>1.0</v>
      </c>
      <c r="J3">
        <f t="shared" si="1"/>
        <v>10</v>
      </c>
      <c r="K3" s="3">
        <v>20.0</v>
      </c>
      <c r="L3">
        <f t="shared" si="2"/>
        <v>5</v>
      </c>
      <c r="M3" s="3" t="str">
        <f t="shared" si="3"/>
        <v>B</v>
      </c>
      <c r="N3" s="3" t="s">
        <v>42</v>
      </c>
      <c r="O3" s="3" t="s">
        <v>42</v>
      </c>
      <c r="P3" s="3" t="s">
        <v>42</v>
      </c>
      <c r="Q3" s="3" t="s">
        <v>42</v>
      </c>
      <c r="R3" s="3" t="s">
        <v>42</v>
      </c>
      <c r="S3" s="3" t="s">
        <v>43</v>
      </c>
      <c r="T3" s="3" t="s">
        <v>43</v>
      </c>
      <c r="U3" t="s">
        <v>43</v>
      </c>
      <c r="V3" s="3" t="s">
        <v>44</v>
      </c>
      <c r="W3" t="s">
        <v>44</v>
      </c>
      <c r="X3" t="s">
        <v>44</v>
      </c>
    </row>
    <row r="4">
      <c r="A4" s="3" t="s">
        <v>45</v>
      </c>
      <c r="B4" s="3">
        <v>1.0</v>
      </c>
      <c r="C4" s="3">
        <v>4.0</v>
      </c>
      <c r="D4" s="3">
        <v>1.0</v>
      </c>
      <c r="E4" s="3">
        <v>1.0</v>
      </c>
      <c r="F4" s="3">
        <v>2.0</v>
      </c>
      <c r="G4" s="7">
        <v>2.0</v>
      </c>
      <c r="H4" s="3">
        <v>4.0</v>
      </c>
      <c r="I4" s="5">
        <v>2.0</v>
      </c>
      <c r="J4">
        <f t="shared" si="1"/>
        <v>17</v>
      </c>
      <c r="K4" s="3">
        <v>20.0</v>
      </c>
      <c r="L4">
        <f t="shared" si="2"/>
        <v>9</v>
      </c>
      <c r="M4" s="3" t="str">
        <f t="shared" si="3"/>
        <v>A</v>
      </c>
    </row>
    <row r="5">
      <c r="A5" s="3" t="s">
        <v>46</v>
      </c>
      <c r="B5" s="3">
        <v>1.0</v>
      </c>
      <c r="C5" s="3">
        <v>3.0</v>
      </c>
      <c r="D5" s="3">
        <v>1.0</v>
      </c>
      <c r="E5" s="3">
        <v>1.0</v>
      </c>
      <c r="F5" s="3">
        <v>2.0</v>
      </c>
      <c r="G5" s="7">
        <v>2.0</v>
      </c>
      <c r="H5" s="3">
        <v>4.0</v>
      </c>
      <c r="I5" s="5">
        <v>3.0</v>
      </c>
      <c r="J5">
        <f t="shared" si="1"/>
        <v>17</v>
      </c>
      <c r="K5" s="3">
        <v>20.0</v>
      </c>
      <c r="L5">
        <f t="shared" si="2"/>
        <v>9</v>
      </c>
      <c r="M5" s="3" t="str">
        <f t="shared" si="3"/>
        <v>A</v>
      </c>
    </row>
    <row r="6">
      <c r="A6" s="3" t="s">
        <v>47</v>
      </c>
      <c r="B6" s="3">
        <v>1.0</v>
      </c>
      <c r="C6" s="3">
        <v>2.0</v>
      </c>
      <c r="D6" s="3">
        <v>1.0</v>
      </c>
      <c r="E6" s="3">
        <v>1.0</v>
      </c>
      <c r="F6" s="3">
        <v>0.0</v>
      </c>
      <c r="G6" s="7">
        <v>2.0</v>
      </c>
      <c r="H6" s="3">
        <v>4.0</v>
      </c>
      <c r="I6" s="5">
        <v>1.0</v>
      </c>
      <c r="J6">
        <f t="shared" si="1"/>
        <v>12</v>
      </c>
      <c r="K6" s="3">
        <v>20.0</v>
      </c>
      <c r="L6">
        <f t="shared" si="2"/>
        <v>6</v>
      </c>
      <c r="M6" s="3" t="str">
        <f t="shared" si="3"/>
        <v>B</v>
      </c>
      <c r="N6" s="3" t="s">
        <v>44</v>
      </c>
      <c r="O6">
        <f t="shared" ref="O6:O8" si="4">COUNTIF(M$2:M$23,N6)</f>
        <v>13</v>
      </c>
    </row>
    <row r="7">
      <c r="A7" s="3" t="s">
        <v>48</v>
      </c>
      <c r="B7" s="3">
        <v>1.0</v>
      </c>
      <c r="C7" s="3">
        <v>3.0</v>
      </c>
      <c r="D7" s="3">
        <v>1.0</v>
      </c>
      <c r="E7" s="3">
        <v>1.0</v>
      </c>
      <c r="F7" s="3">
        <v>1.0</v>
      </c>
      <c r="G7" s="7">
        <v>2.0</v>
      </c>
      <c r="H7" s="3">
        <v>3.0</v>
      </c>
      <c r="I7" s="5">
        <v>3.0</v>
      </c>
      <c r="J7">
        <f t="shared" si="1"/>
        <v>15</v>
      </c>
      <c r="K7" s="3">
        <v>20.0</v>
      </c>
      <c r="L7">
        <f t="shared" si="2"/>
        <v>8</v>
      </c>
      <c r="M7" s="3" t="str">
        <f t="shared" si="3"/>
        <v>A</v>
      </c>
      <c r="N7" s="3" t="s">
        <v>43</v>
      </c>
      <c r="O7">
        <f t="shared" si="4"/>
        <v>6</v>
      </c>
    </row>
    <row r="8">
      <c r="A8" s="3" t="s">
        <v>49</v>
      </c>
      <c r="B8" s="3">
        <v>1.0</v>
      </c>
      <c r="C8" s="3">
        <v>2.0</v>
      </c>
      <c r="D8" s="3">
        <v>1.0</v>
      </c>
      <c r="E8" s="3">
        <v>1.0</v>
      </c>
      <c r="F8" s="3">
        <v>2.0</v>
      </c>
      <c r="G8" s="7">
        <v>2.0</v>
      </c>
      <c r="H8" s="3">
        <v>5.0</v>
      </c>
      <c r="I8" s="5">
        <v>4.0</v>
      </c>
      <c r="J8">
        <f t="shared" si="1"/>
        <v>18</v>
      </c>
      <c r="K8" s="3">
        <v>20.0</v>
      </c>
      <c r="L8">
        <f t="shared" si="2"/>
        <v>9</v>
      </c>
      <c r="M8" s="3" t="str">
        <f t="shared" si="3"/>
        <v>A</v>
      </c>
      <c r="N8" s="3" t="s">
        <v>42</v>
      </c>
      <c r="O8">
        <f t="shared" si="4"/>
        <v>3</v>
      </c>
    </row>
    <row r="9">
      <c r="A9" s="3" t="s">
        <v>50</v>
      </c>
      <c r="B9" s="3">
        <v>0.0</v>
      </c>
      <c r="C9" s="3">
        <v>0.0</v>
      </c>
      <c r="D9" s="3">
        <v>0.0</v>
      </c>
      <c r="E9" s="3">
        <v>0.0</v>
      </c>
      <c r="F9" s="3">
        <v>0.0</v>
      </c>
      <c r="G9" s="7">
        <v>0.0</v>
      </c>
      <c r="H9" s="3">
        <v>0.0</v>
      </c>
      <c r="I9" s="5">
        <v>0.0</v>
      </c>
      <c r="J9">
        <f t="shared" si="1"/>
        <v>0</v>
      </c>
      <c r="K9" s="3">
        <v>20.0</v>
      </c>
      <c r="L9">
        <f t="shared" si="2"/>
        <v>0</v>
      </c>
      <c r="M9" s="3" t="str">
        <f t="shared" si="3"/>
        <v>C</v>
      </c>
    </row>
    <row r="10">
      <c r="A10" s="3" t="s">
        <v>51</v>
      </c>
      <c r="B10" s="3">
        <v>0.0</v>
      </c>
      <c r="C10" s="3">
        <v>0.0</v>
      </c>
      <c r="D10" s="3">
        <v>0.0</v>
      </c>
      <c r="E10" s="3">
        <v>0.0</v>
      </c>
      <c r="F10" s="3">
        <v>0.0</v>
      </c>
      <c r="G10" s="7">
        <v>0.0</v>
      </c>
      <c r="H10" s="3">
        <v>0.0</v>
      </c>
      <c r="I10" s="5">
        <v>0.0</v>
      </c>
      <c r="J10">
        <f t="shared" si="1"/>
        <v>0</v>
      </c>
      <c r="K10" s="3">
        <v>20.0</v>
      </c>
      <c r="L10">
        <f t="shared" si="2"/>
        <v>0</v>
      </c>
      <c r="M10" s="3" t="str">
        <f t="shared" si="3"/>
        <v>C</v>
      </c>
    </row>
    <row r="11">
      <c r="A11" s="3" t="s">
        <v>52</v>
      </c>
      <c r="B11" s="3">
        <v>1.0</v>
      </c>
      <c r="C11" s="3">
        <v>2.0</v>
      </c>
      <c r="D11" s="3">
        <v>1.0</v>
      </c>
      <c r="E11" s="3">
        <v>1.0</v>
      </c>
      <c r="F11" s="3">
        <v>2.0</v>
      </c>
      <c r="G11" s="7">
        <v>2.0</v>
      </c>
      <c r="H11" s="3">
        <v>4.0</v>
      </c>
      <c r="I11" s="5">
        <v>3.0</v>
      </c>
      <c r="J11">
        <f t="shared" si="1"/>
        <v>16</v>
      </c>
      <c r="K11" s="3">
        <v>20.0</v>
      </c>
      <c r="L11">
        <f t="shared" si="2"/>
        <v>8</v>
      </c>
      <c r="M11" s="3" t="str">
        <f t="shared" si="3"/>
        <v>A</v>
      </c>
    </row>
    <row r="12">
      <c r="A12" s="3" t="s">
        <v>53</v>
      </c>
      <c r="B12" s="3">
        <v>1.0</v>
      </c>
      <c r="C12" s="3">
        <v>2.0</v>
      </c>
      <c r="D12" s="3">
        <v>1.0</v>
      </c>
      <c r="E12" s="3">
        <v>1.0</v>
      </c>
      <c r="F12" s="3">
        <v>2.0</v>
      </c>
      <c r="G12" s="7">
        <v>2.0</v>
      </c>
      <c r="H12" s="3">
        <v>5.0</v>
      </c>
      <c r="I12" s="5">
        <v>3.0</v>
      </c>
      <c r="J12">
        <f t="shared" si="1"/>
        <v>17</v>
      </c>
      <c r="K12" s="3">
        <v>20.0</v>
      </c>
      <c r="L12">
        <f t="shared" si="2"/>
        <v>9</v>
      </c>
      <c r="M12" s="3" t="str">
        <f t="shared" si="3"/>
        <v>A</v>
      </c>
    </row>
    <row r="13">
      <c r="A13" s="3" t="s">
        <v>54</v>
      </c>
      <c r="B13" s="3">
        <v>0.0</v>
      </c>
      <c r="C13" s="3">
        <v>0.0</v>
      </c>
      <c r="D13" s="3">
        <v>0.0</v>
      </c>
      <c r="E13" s="3">
        <v>0.0</v>
      </c>
      <c r="F13" s="3">
        <v>0.0</v>
      </c>
      <c r="G13" s="7">
        <v>0.0</v>
      </c>
      <c r="H13" s="3">
        <v>0.0</v>
      </c>
      <c r="I13" s="5">
        <v>0.0</v>
      </c>
      <c r="J13">
        <f t="shared" si="1"/>
        <v>0</v>
      </c>
      <c r="K13" s="3">
        <v>20.0</v>
      </c>
      <c r="L13">
        <f t="shared" si="2"/>
        <v>0</v>
      </c>
      <c r="M13" s="3" t="str">
        <f t="shared" si="3"/>
        <v>C</v>
      </c>
    </row>
    <row r="14">
      <c r="A14" s="3" t="s">
        <v>55</v>
      </c>
      <c r="B14" s="3">
        <v>1.0</v>
      </c>
      <c r="C14" s="3">
        <v>2.0</v>
      </c>
      <c r="D14" s="3">
        <v>1.0</v>
      </c>
      <c r="E14" s="3">
        <v>1.0</v>
      </c>
      <c r="F14" s="3">
        <v>2.0</v>
      </c>
      <c r="G14" s="7">
        <v>2.0</v>
      </c>
      <c r="H14" s="3">
        <v>4.0</v>
      </c>
      <c r="I14" s="5">
        <v>4.0</v>
      </c>
      <c r="J14">
        <f t="shared" si="1"/>
        <v>17</v>
      </c>
      <c r="K14" s="3">
        <v>20.0</v>
      </c>
      <c r="L14">
        <f t="shared" si="2"/>
        <v>9</v>
      </c>
      <c r="M14" s="3" t="str">
        <f t="shared" si="3"/>
        <v>A</v>
      </c>
    </row>
    <row r="15">
      <c r="A15" s="3" t="s">
        <v>56</v>
      </c>
      <c r="B15" s="3">
        <v>1.0</v>
      </c>
      <c r="C15" s="3">
        <v>0.0</v>
      </c>
      <c r="D15" s="3">
        <v>1.0</v>
      </c>
      <c r="E15" s="3">
        <v>1.0</v>
      </c>
      <c r="F15" s="3">
        <v>0.0</v>
      </c>
      <c r="G15" s="7">
        <v>2.0</v>
      </c>
      <c r="H15" s="3">
        <v>4.0</v>
      </c>
      <c r="I15" s="5">
        <v>1.0</v>
      </c>
      <c r="J15">
        <f t="shared" si="1"/>
        <v>10</v>
      </c>
      <c r="K15" s="3">
        <v>20.0</v>
      </c>
      <c r="L15">
        <f t="shared" si="2"/>
        <v>5</v>
      </c>
      <c r="M15" s="3" t="str">
        <f t="shared" si="3"/>
        <v>B</v>
      </c>
    </row>
    <row r="16">
      <c r="A16" s="3" t="s">
        <v>57</v>
      </c>
      <c r="B16" s="3">
        <v>1.0</v>
      </c>
      <c r="C16" s="3">
        <v>3.0</v>
      </c>
      <c r="D16" s="3">
        <v>1.0</v>
      </c>
      <c r="E16" s="3">
        <v>1.0</v>
      </c>
      <c r="F16" s="3">
        <v>0.0</v>
      </c>
      <c r="G16" s="7">
        <v>2.0</v>
      </c>
      <c r="H16" s="3">
        <v>5.0</v>
      </c>
      <c r="I16" s="5">
        <v>2.0</v>
      </c>
      <c r="J16">
        <f t="shared" si="1"/>
        <v>15</v>
      </c>
      <c r="K16" s="3">
        <v>20.0</v>
      </c>
      <c r="L16">
        <f t="shared" si="2"/>
        <v>8</v>
      </c>
      <c r="M16" s="3" t="str">
        <f t="shared" si="3"/>
        <v>A</v>
      </c>
    </row>
    <row r="17">
      <c r="A17" s="3" t="s">
        <v>58</v>
      </c>
      <c r="B17" s="3">
        <v>1.0</v>
      </c>
      <c r="C17" s="3">
        <v>2.0</v>
      </c>
      <c r="D17" s="3">
        <v>1.0</v>
      </c>
      <c r="E17" s="3">
        <v>1.0</v>
      </c>
      <c r="F17" s="3">
        <v>2.0</v>
      </c>
      <c r="G17" s="7">
        <v>2.0</v>
      </c>
      <c r="H17" s="3">
        <v>4.0</v>
      </c>
      <c r="I17" s="5">
        <v>1.0</v>
      </c>
      <c r="J17">
        <f t="shared" si="1"/>
        <v>14</v>
      </c>
      <c r="K17" s="3">
        <v>20.0</v>
      </c>
      <c r="L17">
        <f t="shared" si="2"/>
        <v>7</v>
      </c>
      <c r="M17" s="3" t="str">
        <f t="shared" si="3"/>
        <v>B</v>
      </c>
    </row>
    <row r="18">
      <c r="A18" s="3" t="s">
        <v>59</v>
      </c>
      <c r="B18" s="3">
        <v>1.0</v>
      </c>
      <c r="C18" s="3">
        <v>3.0</v>
      </c>
      <c r="D18" s="3">
        <v>1.0</v>
      </c>
      <c r="E18" s="3">
        <v>1.0</v>
      </c>
      <c r="F18" s="3">
        <v>2.0</v>
      </c>
      <c r="G18" s="7">
        <v>2.0</v>
      </c>
      <c r="H18" s="3">
        <v>4.0</v>
      </c>
      <c r="I18" s="5">
        <v>4.0</v>
      </c>
      <c r="J18">
        <f t="shared" si="1"/>
        <v>18</v>
      </c>
      <c r="K18" s="3">
        <v>20.0</v>
      </c>
      <c r="L18">
        <f t="shared" si="2"/>
        <v>9</v>
      </c>
      <c r="M18" s="3" t="str">
        <f t="shared" si="3"/>
        <v>A</v>
      </c>
    </row>
    <row r="19">
      <c r="A19" s="3" t="s">
        <v>60</v>
      </c>
      <c r="B19" s="3">
        <v>1.0</v>
      </c>
      <c r="C19" s="3">
        <v>3.0</v>
      </c>
      <c r="D19" s="3">
        <v>1.0</v>
      </c>
      <c r="E19" s="3">
        <v>1.0</v>
      </c>
      <c r="F19" s="3">
        <v>2.0</v>
      </c>
      <c r="G19" s="7">
        <v>2.0</v>
      </c>
      <c r="H19" s="3">
        <v>5.0</v>
      </c>
      <c r="I19" s="5">
        <v>4.0</v>
      </c>
      <c r="J19">
        <f t="shared" si="1"/>
        <v>19</v>
      </c>
      <c r="K19" s="3">
        <v>20.0</v>
      </c>
      <c r="L19">
        <f t="shared" si="2"/>
        <v>10</v>
      </c>
      <c r="M19" s="3" t="str">
        <f t="shared" si="3"/>
        <v>A</v>
      </c>
    </row>
    <row r="20">
      <c r="A20" s="3" t="s">
        <v>61</v>
      </c>
      <c r="B20" s="3">
        <v>1.0</v>
      </c>
      <c r="C20" s="3">
        <v>0.0</v>
      </c>
      <c r="D20" s="3">
        <v>1.0</v>
      </c>
      <c r="E20" s="3">
        <v>1.0</v>
      </c>
      <c r="F20" s="3">
        <v>0.0</v>
      </c>
      <c r="G20" s="7">
        <v>2.0</v>
      </c>
      <c r="H20" s="3">
        <v>3.0</v>
      </c>
      <c r="I20" s="5">
        <v>1.0</v>
      </c>
      <c r="J20">
        <f t="shared" si="1"/>
        <v>9</v>
      </c>
      <c r="K20" s="3">
        <v>20.0</v>
      </c>
      <c r="L20">
        <f t="shared" si="2"/>
        <v>5</v>
      </c>
      <c r="M20" s="3" t="str">
        <f t="shared" si="3"/>
        <v>B</v>
      </c>
    </row>
    <row r="21">
      <c r="A21" s="3" t="s">
        <v>62</v>
      </c>
      <c r="B21" s="3">
        <v>1.0</v>
      </c>
      <c r="C21" s="3">
        <v>4.0</v>
      </c>
      <c r="D21" s="3">
        <v>1.0</v>
      </c>
      <c r="E21" s="3">
        <v>1.0</v>
      </c>
      <c r="F21" s="3">
        <v>2.0</v>
      </c>
      <c r="G21" s="7">
        <v>2.0</v>
      </c>
      <c r="H21" s="3">
        <v>5.0</v>
      </c>
      <c r="I21" s="5">
        <v>2.0</v>
      </c>
      <c r="J21">
        <f t="shared" si="1"/>
        <v>18</v>
      </c>
      <c r="K21" s="3">
        <v>20.0</v>
      </c>
      <c r="L21">
        <f t="shared" si="2"/>
        <v>9</v>
      </c>
      <c r="M21" s="3" t="str">
        <f t="shared" si="3"/>
        <v>A</v>
      </c>
    </row>
    <row r="22">
      <c r="A22" s="3" t="s">
        <v>63</v>
      </c>
      <c r="B22" s="3">
        <v>1.0</v>
      </c>
      <c r="C22" s="3">
        <v>3.0</v>
      </c>
      <c r="D22" s="3">
        <v>1.0</v>
      </c>
      <c r="E22" s="3">
        <v>1.0</v>
      </c>
      <c r="F22" s="3">
        <v>2.0</v>
      </c>
      <c r="G22" s="7">
        <v>2.0</v>
      </c>
      <c r="H22" s="3">
        <v>4.0</v>
      </c>
      <c r="I22" s="5">
        <v>3.0</v>
      </c>
      <c r="J22">
        <f t="shared" si="1"/>
        <v>17</v>
      </c>
      <c r="K22" s="3">
        <v>20.0</v>
      </c>
      <c r="L22">
        <f t="shared" si="2"/>
        <v>9</v>
      </c>
      <c r="M22" s="3" t="str">
        <f t="shared" si="3"/>
        <v>A</v>
      </c>
    </row>
    <row r="23">
      <c r="A23" s="3" t="s">
        <v>64</v>
      </c>
      <c r="B23" s="3">
        <v>1.0</v>
      </c>
      <c r="C23" s="3">
        <v>2.0</v>
      </c>
      <c r="D23" s="3">
        <v>1.0</v>
      </c>
      <c r="E23" s="3">
        <v>1.0</v>
      </c>
      <c r="F23" s="3">
        <v>1.0</v>
      </c>
      <c r="G23" s="7">
        <v>2.0</v>
      </c>
      <c r="H23" s="3">
        <v>2.0</v>
      </c>
      <c r="I23" s="5">
        <v>2.0</v>
      </c>
      <c r="J23">
        <f t="shared" si="1"/>
        <v>12</v>
      </c>
      <c r="K23" s="3">
        <v>20.0</v>
      </c>
      <c r="L23">
        <f t="shared" si="2"/>
        <v>6</v>
      </c>
      <c r="M23" s="3" t="str">
        <f t="shared" si="3"/>
        <v>B</v>
      </c>
    </row>
    <row r="24">
      <c r="I24" s="13"/>
    </row>
    <row r="25">
      <c r="I25" s="13"/>
    </row>
    <row r="26">
      <c r="I26" s="13"/>
    </row>
    <row r="27">
      <c r="I27" s="13"/>
    </row>
    <row r="28">
      <c r="I28" s="13"/>
    </row>
    <row r="29">
      <c r="I29" s="13"/>
    </row>
    <row r="30">
      <c r="I30" s="13"/>
    </row>
    <row r="31">
      <c r="I31" s="13"/>
    </row>
    <row r="32">
      <c r="I32" s="13"/>
    </row>
    <row r="33">
      <c r="I33" s="13"/>
    </row>
    <row r="34">
      <c r="I34" s="13"/>
    </row>
    <row r="35">
      <c r="I35" s="13"/>
    </row>
    <row r="36">
      <c r="I36" s="13"/>
    </row>
    <row r="37">
      <c r="I37" s="13"/>
    </row>
    <row r="38">
      <c r="I38" s="13"/>
    </row>
    <row r="39">
      <c r="I39" s="13"/>
    </row>
    <row r="40">
      <c r="I40" s="13"/>
    </row>
    <row r="41">
      <c r="I41" s="13"/>
    </row>
    <row r="42">
      <c r="I42" s="13"/>
    </row>
    <row r="43">
      <c r="I43" s="13"/>
    </row>
    <row r="44">
      <c r="I44" s="13"/>
    </row>
    <row r="45">
      <c r="I45" s="13"/>
    </row>
    <row r="46">
      <c r="I46" s="13"/>
    </row>
    <row r="47">
      <c r="I47" s="13"/>
    </row>
    <row r="48">
      <c r="I48" s="13"/>
    </row>
    <row r="49">
      <c r="I49" s="13"/>
    </row>
    <row r="50">
      <c r="I50" s="13"/>
    </row>
    <row r="51">
      <c r="I51" s="13"/>
    </row>
    <row r="52">
      <c r="I52" s="13"/>
    </row>
    <row r="53">
      <c r="I53" s="13"/>
    </row>
    <row r="54">
      <c r="I54" s="13"/>
    </row>
    <row r="55">
      <c r="I55" s="13"/>
    </row>
    <row r="56">
      <c r="I56" s="13"/>
    </row>
    <row r="57">
      <c r="I57" s="13"/>
    </row>
    <row r="58">
      <c r="I58" s="13"/>
    </row>
    <row r="59">
      <c r="I59" s="13"/>
    </row>
    <row r="60">
      <c r="I60" s="13"/>
    </row>
    <row r="61">
      <c r="I61" s="13"/>
    </row>
    <row r="62">
      <c r="I62" s="13"/>
    </row>
    <row r="63">
      <c r="I63" s="13"/>
    </row>
    <row r="64">
      <c r="I64" s="13"/>
    </row>
    <row r="65">
      <c r="I65" s="13"/>
    </row>
    <row r="66">
      <c r="I66" s="13"/>
    </row>
    <row r="67">
      <c r="I67" s="13"/>
    </row>
    <row r="68">
      <c r="I68" s="13"/>
    </row>
    <row r="69">
      <c r="I69" s="13"/>
    </row>
    <row r="70">
      <c r="I70" s="13"/>
    </row>
    <row r="71">
      <c r="I71" s="13"/>
    </row>
    <row r="72">
      <c r="I72" s="13"/>
    </row>
    <row r="73">
      <c r="I73" s="13"/>
    </row>
    <row r="74">
      <c r="I74" s="13"/>
    </row>
    <row r="75">
      <c r="I75" s="13"/>
    </row>
    <row r="76">
      <c r="I76" s="13"/>
    </row>
    <row r="77">
      <c r="I77" s="13"/>
    </row>
    <row r="78">
      <c r="I78" s="13"/>
    </row>
    <row r="79">
      <c r="I79" s="13"/>
    </row>
    <row r="80">
      <c r="I80" s="13"/>
    </row>
    <row r="81">
      <c r="I81" s="13"/>
    </row>
    <row r="82">
      <c r="I82" s="13"/>
    </row>
    <row r="83">
      <c r="I83" s="13"/>
    </row>
    <row r="84">
      <c r="I84" s="13"/>
    </row>
    <row r="85">
      <c r="I85" s="13"/>
    </row>
    <row r="86">
      <c r="I86" s="13"/>
    </row>
    <row r="87">
      <c r="I87" s="13"/>
    </row>
    <row r="88">
      <c r="I88" s="13"/>
    </row>
    <row r="89">
      <c r="I89" s="13"/>
    </row>
    <row r="90">
      <c r="I90" s="13"/>
    </row>
    <row r="91">
      <c r="I91" s="13"/>
    </row>
    <row r="92">
      <c r="I92" s="13"/>
    </row>
    <row r="93">
      <c r="I93" s="13"/>
    </row>
    <row r="94">
      <c r="I94" s="13"/>
    </row>
    <row r="95">
      <c r="I95" s="13"/>
    </row>
    <row r="96">
      <c r="I96" s="13"/>
    </row>
    <row r="97">
      <c r="I97" s="13"/>
    </row>
    <row r="98">
      <c r="I98" s="13"/>
    </row>
    <row r="99">
      <c r="I99" s="13"/>
    </row>
    <row r="100">
      <c r="I100" s="13"/>
    </row>
    <row r="101">
      <c r="I101" s="13"/>
    </row>
    <row r="102">
      <c r="I102" s="13"/>
    </row>
    <row r="103">
      <c r="I103" s="13"/>
    </row>
    <row r="104">
      <c r="I104" s="13"/>
    </row>
    <row r="105">
      <c r="I105" s="13"/>
    </row>
    <row r="106">
      <c r="I106" s="13"/>
    </row>
    <row r="107">
      <c r="I107" s="13"/>
    </row>
    <row r="108">
      <c r="I108" s="13"/>
    </row>
    <row r="109">
      <c r="I109" s="13"/>
    </row>
    <row r="110">
      <c r="I110" s="13"/>
    </row>
    <row r="111">
      <c r="I111" s="13"/>
    </row>
    <row r="112">
      <c r="I112" s="13"/>
    </row>
    <row r="113">
      <c r="I113" s="13"/>
    </row>
    <row r="114">
      <c r="I114" s="13"/>
    </row>
    <row r="115">
      <c r="I115" s="13"/>
    </row>
    <row r="116">
      <c r="I116" s="13"/>
    </row>
    <row r="117">
      <c r="I117" s="13"/>
    </row>
    <row r="118">
      <c r="I118" s="13"/>
    </row>
    <row r="119">
      <c r="I119" s="13"/>
    </row>
    <row r="120">
      <c r="I120" s="13"/>
    </row>
    <row r="121">
      <c r="I121" s="13"/>
    </row>
    <row r="122">
      <c r="I122" s="13"/>
    </row>
    <row r="123">
      <c r="I123" s="13"/>
    </row>
    <row r="124">
      <c r="I124" s="13"/>
    </row>
    <row r="125">
      <c r="I125" s="13"/>
    </row>
    <row r="126">
      <c r="I126" s="13"/>
    </row>
    <row r="127">
      <c r="I127" s="13"/>
    </row>
    <row r="128">
      <c r="I128" s="13"/>
    </row>
    <row r="129">
      <c r="I129" s="13"/>
    </row>
    <row r="130">
      <c r="I130" s="13"/>
    </row>
    <row r="131">
      <c r="I131" s="13"/>
    </row>
    <row r="132">
      <c r="I132" s="13"/>
    </row>
    <row r="133">
      <c r="I133" s="13"/>
    </row>
    <row r="134">
      <c r="I134" s="13"/>
    </row>
    <row r="135">
      <c r="I135" s="13"/>
    </row>
    <row r="136">
      <c r="I136" s="13"/>
    </row>
    <row r="137">
      <c r="I137" s="13"/>
    </row>
    <row r="138">
      <c r="I138" s="13"/>
    </row>
    <row r="139">
      <c r="I139" s="13"/>
    </row>
    <row r="140">
      <c r="I140" s="13"/>
    </row>
    <row r="141">
      <c r="I141" s="13"/>
    </row>
    <row r="142">
      <c r="I142" s="13"/>
    </row>
    <row r="143">
      <c r="I143" s="13"/>
    </row>
    <row r="144">
      <c r="I144" s="13"/>
    </row>
    <row r="145">
      <c r="I145" s="13"/>
    </row>
    <row r="146">
      <c r="I146" s="13"/>
    </row>
    <row r="147">
      <c r="I147" s="13"/>
    </row>
    <row r="148">
      <c r="I148" s="13"/>
    </row>
    <row r="149">
      <c r="I149" s="13"/>
    </row>
    <row r="150">
      <c r="I150" s="13"/>
    </row>
    <row r="151">
      <c r="I151" s="13"/>
    </row>
    <row r="152">
      <c r="I152" s="13"/>
    </row>
    <row r="153">
      <c r="I153" s="13"/>
    </row>
    <row r="154">
      <c r="I154" s="13"/>
    </row>
    <row r="155">
      <c r="I155" s="13"/>
    </row>
    <row r="156">
      <c r="I156" s="13"/>
    </row>
    <row r="157">
      <c r="I157" s="13"/>
    </row>
    <row r="158">
      <c r="I158" s="13"/>
    </row>
    <row r="159">
      <c r="I159" s="13"/>
    </row>
    <row r="160">
      <c r="I160" s="13"/>
    </row>
    <row r="161">
      <c r="I161" s="13"/>
    </row>
    <row r="162">
      <c r="I162" s="13"/>
    </row>
    <row r="163">
      <c r="I163" s="13"/>
    </row>
    <row r="164">
      <c r="I164" s="13"/>
    </row>
    <row r="165">
      <c r="I165" s="13"/>
    </row>
    <row r="166">
      <c r="I166" s="13"/>
    </row>
    <row r="167">
      <c r="I167" s="13"/>
    </row>
    <row r="168">
      <c r="I168" s="13"/>
    </row>
    <row r="169">
      <c r="I169" s="13"/>
    </row>
    <row r="170">
      <c r="I170" s="13"/>
    </row>
    <row r="171">
      <c r="I171" s="13"/>
    </row>
    <row r="172">
      <c r="I172" s="13"/>
    </row>
    <row r="173">
      <c r="I173" s="13"/>
    </row>
    <row r="174">
      <c r="I174" s="13"/>
    </row>
    <row r="175">
      <c r="I175" s="13"/>
    </row>
    <row r="176">
      <c r="I176" s="13"/>
    </row>
    <row r="177">
      <c r="I177" s="13"/>
    </row>
    <row r="178">
      <c r="I178" s="13"/>
    </row>
    <row r="179">
      <c r="I179" s="13"/>
    </row>
    <row r="180">
      <c r="I180" s="13"/>
    </row>
    <row r="181">
      <c r="I181" s="13"/>
    </row>
    <row r="182">
      <c r="I182" s="13"/>
    </row>
    <row r="183">
      <c r="I183" s="13"/>
    </row>
    <row r="184">
      <c r="I184" s="13"/>
    </row>
    <row r="185">
      <c r="I185" s="13"/>
    </row>
    <row r="186">
      <c r="I186" s="13"/>
    </row>
    <row r="187">
      <c r="I187" s="13"/>
    </row>
    <row r="188">
      <c r="I188" s="13"/>
    </row>
    <row r="189">
      <c r="I189" s="13"/>
    </row>
    <row r="190">
      <c r="I190" s="13"/>
    </row>
    <row r="191">
      <c r="I191" s="13"/>
    </row>
    <row r="192">
      <c r="I192" s="13"/>
    </row>
    <row r="193">
      <c r="I193" s="13"/>
    </row>
    <row r="194">
      <c r="I194" s="13"/>
    </row>
    <row r="195">
      <c r="I195" s="13"/>
    </row>
    <row r="196">
      <c r="I196" s="13"/>
    </row>
    <row r="197">
      <c r="I197" s="13"/>
    </row>
    <row r="198">
      <c r="I198" s="13"/>
    </row>
    <row r="199">
      <c r="I199" s="13"/>
    </row>
    <row r="200">
      <c r="I200" s="13"/>
    </row>
    <row r="201">
      <c r="I201" s="13"/>
    </row>
    <row r="202">
      <c r="I202" s="13"/>
    </row>
    <row r="203">
      <c r="I203" s="13"/>
    </row>
    <row r="204">
      <c r="I204" s="13"/>
    </row>
    <row r="205">
      <c r="I205" s="13"/>
    </row>
    <row r="206">
      <c r="I206" s="13"/>
    </row>
    <row r="207">
      <c r="I207" s="13"/>
    </row>
    <row r="208">
      <c r="I208" s="13"/>
    </row>
    <row r="209">
      <c r="I209" s="13"/>
    </row>
    <row r="210">
      <c r="I210" s="13"/>
    </row>
    <row r="211">
      <c r="I211" s="13"/>
    </row>
    <row r="212">
      <c r="I212" s="13"/>
    </row>
    <row r="213">
      <c r="I213" s="13"/>
    </row>
    <row r="214">
      <c r="I214" s="13"/>
    </row>
    <row r="215">
      <c r="I215" s="13"/>
    </row>
    <row r="216">
      <c r="I216" s="13"/>
    </row>
    <row r="217">
      <c r="I217" s="13"/>
    </row>
    <row r="218">
      <c r="I218" s="13"/>
    </row>
    <row r="219">
      <c r="I219" s="13"/>
    </row>
    <row r="220">
      <c r="I220" s="13"/>
    </row>
    <row r="221">
      <c r="I221" s="13"/>
    </row>
    <row r="222">
      <c r="I222" s="13"/>
    </row>
    <row r="223">
      <c r="I223" s="13"/>
    </row>
    <row r="224">
      <c r="I224" s="13"/>
    </row>
    <row r="225">
      <c r="I225" s="13"/>
    </row>
    <row r="226">
      <c r="I226" s="13"/>
    </row>
    <row r="227">
      <c r="I227" s="13"/>
    </row>
    <row r="228">
      <c r="I228" s="13"/>
    </row>
    <row r="229">
      <c r="I229" s="13"/>
    </row>
    <row r="230">
      <c r="I230" s="13"/>
    </row>
    <row r="231">
      <c r="I231" s="13"/>
    </row>
    <row r="232">
      <c r="I232" s="13"/>
    </row>
    <row r="233">
      <c r="I233" s="13"/>
    </row>
    <row r="234">
      <c r="I234" s="13"/>
    </row>
    <row r="235">
      <c r="I235" s="13"/>
    </row>
    <row r="236">
      <c r="I236" s="13"/>
    </row>
    <row r="237">
      <c r="I237" s="13"/>
    </row>
    <row r="238">
      <c r="I238" s="13"/>
    </row>
    <row r="239">
      <c r="I239" s="13"/>
    </row>
    <row r="240">
      <c r="I240" s="13"/>
    </row>
    <row r="241">
      <c r="I241" s="13"/>
    </row>
    <row r="242">
      <c r="I242" s="13"/>
    </row>
    <row r="243">
      <c r="I243" s="13"/>
    </row>
    <row r="244">
      <c r="I244" s="13"/>
    </row>
    <row r="245">
      <c r="I245" s="13"/>
    </row>
    <row r="246">
      <c r="I246" s="13"/>
    </row>
    <row r="247">
      <c r="I247" s="13"/>
    </row>
    <row r="248">
      <c r="I248" s="13"/>
    </row>
    <row r="249">
      <c r="I249" s="13"/>
    </row>
    <row r="250">
      <c r="I250" s="13"/>
    </row>
    <row r="251">
      <c r="I251" s="13"/>
    </row>
    <row r="252">
      <c r="I252" s="13"/>
    </row>
    <row r="253">
      <c r="I253" s="13"/>
    </row>
    <row r="254">
      <c r="I254" s="13"/>
    </row>
    <row r="255">
      <c r="I255" s="13"/>
    </row>
    <row r="256">
      <c r="I256" s="13"/>
    </row>
    <row r="257">
      <c r="I257" s="13"/>
    </row>
    <row r="258">
      <c r="I258" s="13"/>
    </row>
    <row r="259">
      <c r="I259" s="13"/>
    </row>
    <row r="260">
      <c r="I260" s="13"/>
    </row>
    <row r="261">
      <c r="I261" s="13"/>
    </row>
    <row r="262">
      <c r="I262" s="13"/>
    </row>
    <row r="263">
      <c r="I263" s="13"/>
    </row>
    <row r="264">
      <c r="I264" s="13"/>
    </row>
    <row r="265">
      <c r="I265" s="13"/>
    </row>
    <row r="266">
      <c r="I266" s="13"/>
    </row>
    <row r="267">
      <c r="I267" s="13"/>
    </row>
    <row r="268">
      <c r="I268" s="13"/>
    </row>
    <row r="269">
      <c r="I269" s="13"/>
    </row>
    <row r="270">
      <c r="I270" s="13"/>
    </row>
    <row r="271">
      <c r="I271" s="13"/>
    </row>
    <row r="272">
      <c r="I272" s="13"/>
    </row>
    <row r="273">
      <c r="I273" s="13"/>
    </row>
    <row r="274">
      <c r="I274" s="13"/>
    </row>
    <row r="275">
      <c r="I275" s="13"/>
    </row>
    <row r="276">
      <c r="I276" s="13"/>
    </row>
    <row r="277">
      <c r="I277" s="13"/>
    </row>
    <row r="278">
      <c r="I278" s="13"/>
    </row>
    <row r="279">
      <c r="I279" s="13"/>
    </row>
    <row r="280">
      <c r="I280" s="13"/>
    </row>
    <row r="281">
      <c r="I281" s="13"/>
    </row>
    <row r="282">
      <c r="I282" s="13"/>
    </row>
    <row r="283">
      <c r="I283" s="13"/>
    </row>
    <row r="284">
      <c r="I284" s="13"/>
    </row>
    <row r="285">
      <c r="I285" s="13"/>
    </row>
    <row r="286">
      <c r="I286" s="13"/>
    </row>
    <row r="287">
      <c r="I287" s="13"/>
    </row>
    <row r="288">
      <c r="I288" s="13"/>
    </row>
    <row r="289">
      <c r="I289" s="13"/>
    </row>
    <row r="290">
      <c r="I290" s="13"/>
    </row>
    <row r="291">
      <c r="I291" s="13"/>
    </row>
    <row r="292">
      <c r="I292" s="13"/>
    </row>
    <row r="293">
      <c r="I293" s="13"/>
    </row>
    <row r="294">
      <c r="I294" s="13"/>
    </row>
    <row r="295">
      <c r="I295" s="13"/>
    </row>
    <row r="296">
      <c r="I296" s="13"/>
    </row>
    <row r="297">
      <c r="I297" s="13"/>
    </row>
    <row r="298">
      <c r="I298" s="13"/>
    </row>
    <row r="299">
      <c r="I299" s="13"/>
    </row>
    <row r="300">
      <c r="I300" s="13"/>
    </row>
    <row r="301">
      <c r="I301" s="13"/>
    </row>
    <row r="302">
      <c r="I302" s="13"/>
    </row>
    <row r="303">
      <c r="I303" s="13"/>
    </row>
    <row r="304">
      <c r="I304" s="13"/>
    </row>
    <row r="305">
      <c r="I305" s="13"/>
    </row>
    <row r="306">
      <c r="I306" s="13"/>
    </row>
    <row r="307">
      <c r="I307" s="13"/>
    </row>
    <row r="308">
      <c r="I308" s="13"/>
    </row>
    <row r="309">
      <c r="I309" s="13"/>
    </row>
    <row r="310">
      <c r="I310" s="13"/>
    </row>
    <row r="311">
      <c r="I311" s="13"/>
    </row>
    <row r="312">
      <c r="I312" s="13"/>
    </row>
    <row r="313">
      <c r="I313" s="13"/>
    </row>
    <row r="314">
      <c r="I314" s="13"/>
    </row>
    <row r="315">
      <c r="I315" s="13"/>
    </row>
    <row r="316">
      <c r="I316" s="13"/>
    </row>
    <row r="317">
      <c r="I317" s="13"/>
    </row>
    <row r="318">
      <c r="I318" s="13"/>
    </row>
    <row r="319">
      <c r="I319" s="13"/>
    </row>
    <row r="320">
      <c r="I320" s="13"/>
    </row>
    <row r="321">
      <c r="I321" s="13"/>
    </row>
    <row r="322">
      <c r="I322" s="13"/>
    </row>
    <row r="323">
      <c r="I323" s="13"/>
    </row>
    <row r="324">
      <c r="I324" s="13"/>
    </row>
    <row r="325">
      <c r="I325" s="13"/>
    </row>
    <row r="326">
      <c r="I326" s="13"/>
    </row>
    <row r="327">
      <c r="I327" s="13"/>
    </row>
    <row r="328">
      <c r="I328" s="13"/>
    </row>
    <row r="329">
      <c r="I329" s="13"/>
    </row>
    <row r="330">
      <c r="I330" s="13"/>
    </row>
    <row r="331">
      <c r="I331" s="13"/>
    </row>
    <row r="332">
      <c r="I332" s="13"/>
    </row>
    <row r="333">
      <c r="I333" s="13"/>
    </row>
    <row r="334">
      <c r="I334" s="13"/>
    </row>
    <row r="335">
      <c r="I335" s="13"/>
    </row>
    <row r="336">
      <c r="I336" s="13"/>
    </row>
    <row r="337">
      <c r="I337" s="13"/>
    </row>
    <row r="338">
      <c r="I338" s="13"/>
    </row>
    <row r="339">
      <c r="I339" s="13"/>
    </row>
    <row r="340">
      <c r="I340" s="13"/>
    </row>
    <row r="341">
      <c r="I341" s="13"/>
    </row>
    <row r="342">
      <c r="I342" s="13"/>
    </row>
    <row r="343">
      <c r="I343" s="13"/>
    </row>
    <row r="344">
      <c r="I344" s="13"/>
    </row>
    <row r="345">
      <c r="I345" s="13"/>
    </row>
    <row r="346">
      <c r="I346" s="13"/>
    </row>
    <row r="347">
      <c r="I347" s="13"/>
    </row>
    <row r="348">
      <c r="I348" s="13"/>
    </row>
    <row r="349">
      <c r="I349" s="13"/>
    </row>
    <row r="350">
      <c r="I350" s="13"/>
    </row>
    <row r="351">
      <c r="I351" s="13"/>
    </row>
    <row r="352">
      <c r="I352" s="13"/>
    </row>
    <row r="353">
      <c r="I353" s="13"/>
    </row>
    <row r="354">
      <c r="I354" s="13"/>
    </row>
    <row r="355">
      <c r="I355" s="13"/>
    </row>
    <row r="356">
      <c r="I356" s="13"/>
    </row>
    <row r="357">
      <c r="I357" s="13"/>
    </row>
    <row r="358">
      <c r="I358" s="13"/>
    </row>
    <row r="359">
      <c r="I359" s="13"/>
    </row>
    <row r="360">
      <c r="I360" s="13"/>
    </row>
    <row r="361">
      <c r="I361" s="13"/>
    </row>
    <row r="362">
      <c r="I362" s="13"/>
    </row>
    <row r="363">
      <c r="I363" s="13"/>
    </row>
    <row r="364">
      <c r="I364" s="13"/>
    </row>
    <row r="365">
      <c r="I365" s="13"/>
    </row>
    <row r="366">
      <c r="I366" s="13"/>
    </row>
    <row r="367">
      <c r="I367" s="13"/>
    </row>
    <row r="368">
      <c r="I368" s="13"/>
    </row>
    <row r="369">
      <c r="I369" s="13"/>
    </row>
    <row r="370">
      <c r="I370" s="13"/>
    </row>
    <row r="371">
      <c r="I371" s="13"/>
    </row>
    <row r="372">
      <c r="I372" s="13"/>
    </row>
    <row r="373">
      <c r="I373" s="13"/>
    </row>
    <row r="374">
      <c r="I374" s="13"/>
    </row>
    <row r="375">
      <c r="I375" s="13"/>
    </row>
    <row r="376">
      <c r="I376" s="13"/>
    </row>
    <row r="377">
      <c r="I377" s="13"/>
    </row>
    <row r="378">
      <c r="I378" s="13"/>
    </row>
    <row r="379">
      <c r="I379" s="13"/>
    </row>
    <row r="380">
      <c r="I380" s="13"/>
    </row>
    <row r="381">
      <c r="I381" s="13"/>
    </row>
    <row r="382">
      <c r="I382" s="13"/>
    </row>
    <row r="383">
      <c r="I383" s="13"/>
    </row>
    <row r="384">
      <c r="I384" s="13"/>
    </row>
    <row r="385">
      <c r="I385" s="13"/>
    </row>
    <row r="386">
      <c r="I386" s="13"/>
    </row>
    <row r="387">
      <c r="I387" s="13"/>
    </row>
    <row r="388">
      <c r="I388" s="13"/>
    </row>
    <row r="389">
      <c r="I389" s="13"/>
    </row>
    <row r="390">
      <c r="I390" s="13"/>
    </row>
    <row r="391">
      <c r="I391" s="13"/>
    </row>
    <row r="392">
      <c r="I392" s="13"/>
    </row>
    <row r="393">
      <c r="I393" s="13"/>
    </row>
    <row r="394">
      <c r="I394" s="13"/>
    </row>
    <row r="395">
      <c r="I395" s="13"/>
    </row>
    <row r="396">
      <c r="I396" s="13"/>
    </row>
    <row r="397">
      <c r="I397" s="13"/>
    </row>
    <row r="398">
      <c r="I398" s="13"/>
    </row>
    <row r="399">
      <c r="I399" s="13"/>
    </row>
    <row r="400">
      <c r="I400" s="13"/>
    </row>
    <row r="401">
      <c r="I401" s="13"/>
    </row>
    <row r="402">
      <c r="I402" s="13"/>
    </row>
    <row r="403">
      <c r="I403" s="13"/>
    </row>
    <row r="404">
      <c r="I404" s="13"/>
    </row>
    <row r="405">
      <c r="I405" s="13"/>
    </row>
    <row r="406">
      <c r="I406" s="13"/>
    </row>
    <row r="407">
      <c r="I407" s="13"/>
    </row>
    <row r="408">
      <c r="I408" s="13"/>
    </row>
    <row r="409">
      <c r="I409" s="13"/>
    </row>
    <row r="410">
      <c r="I410" s="13"/>
    </row>
    <row r="411">
      <c r="I411" s="13"/>
    </row>
    <row r="412">
      <c r="I412" s="13"/>
    </row>
    <row r="413">
      <c r="I413" s="13"/>
    </row>
    <row r="414">
      <c r="I414" s="13"/>
    </row>
    <row r="415">
      <c r="I415" s="13"/>
    </row>
    <row r="416">
      <c r="I416" s="13"/>
    </row>
    <row r="417">
      <c r="I417" s="13"/>
    </row>
    <row r="418">
      <c r="I418" s="13"/>
    </row>
    <row r="419">
      <c r="I419" s="13"/>
    </row>
    <row r="420">
      <c r="I420" s="13"/>
    </row>
    <row r="421">
      <c r="I421" s="13"/>
    </row>
    <row r="422">
      <c r="I422" s="13"/>
    </row>
    <row r="423">
      <c r="I423" s="13"/>
    </row>
    <row r="424">
      <c r="I424" s="13"/>
    </row>
    <row r="425">
      <c r="I425" s="13"/>
    </row>
    <row r="426">
      <c r="I426" s="13"/>
    </row>
    <row r="427">
      <c r="I427" s="13"/>
    </row>
    <row r="428">
      <c r="I428" s="13"/>
    </row>
    <row r="429">
      <c r="I429" s="13"/>
    </row>
    <row r="430">
      <c r="I430" s="13"/>
    </row>
    <row r="431">
      <c r="I431" s="13"/>
    </row>
    <row r="432">
      <c r="I432" s="13"/>
    </row>
    <row r="433">
      <c r="I433" s="13"/>
    </row>
    <row r="434">
      <c r="I434" s="13"/>
    </row>
    <row r="435">
      <c r="I435" s="13"/>
    </row>
    <row r="436">
      <c r="I436" s="13"/>
    </row>
    <row r="437">
      <c r="I437" s="13"/>
    </row>
    <row r="438">
      <c r="I438" s="13"/>
    </row>
    <row r="439">
      <c r="I439" s="13"/>
    </row>
    <row r="440">
      <c r="I440" s="13"/>
    </row>
    <row r="441">
      <c r="I441" s="13"/>
    </row>
    <row r="442">
      <c r="I442" s="13"/>
    </row>
    <row r="443">
      <c r="I443" s="13"/>
    </row>
    <row r="444">
      <c r="I444" s="13"/>
    </row>
    <row r="445">
      <c r="I445" s="13"/>
    </row>
    <row r="446">
      <c r="I446" s="13"/>
    </row>
    <row r="447">
      <c r="I447" s="13"/>
    </row>
    <row r="448">
      <c r="I448" s="13"/>
    </row>
    <row r="449">
      <c r="I449" s="13"/>
    </row>
    <row r="450">
      <c r="I450" s="13"/>
    </row>
    <row r="451">
      <c r="I451" s="13"/>
    </row>
    <row r="452">
      <c r="I452" s="13"/>
    </row>
    <row r="453">
      <c r="I453" s="13"/>
    </row>
    <row r="454">
      <c r="I454" s="13"/>
    </row>
    <row r="455">
      <c r="I455" s="13"/>
    </row>
    <row r="456">
      <c r="I456" s="13"/>
    </row>
    <row r="457">
      <c r="I457" s="13"/>
    </row>
    <row r="458">
      <c r="I458" s="13"/>
    </row>
    <row r="459">
      <c r="I459" s="13"/>
    </row>
    <row r="460">
      <c r="I460" s="13"/>
    </row>
    <row r="461">
      <c r="I461" s="13"/>
    </row>
    <row r="462">
      <c r="I462" s="13"/>
    </row>
    <row r="463">
      <c r="I463" s="13"/>
    </row>
    <row r="464">
      <c r="I464" s="13"/>
    </row>
    <row r="465">
      <c r="I465" s="13"/>
    </row>
    <row r="466">
      <c r="I466" s="13"/>
    </row>
    <row r="467">
      <c r="I467" s="13"/>
    </row>
    <row r="468">
      <c r="I468" s="13"/>
    </row>
    <row r="469">
      <c r="I469" s="13"/>
    </row>
    <row r="470">
      <c r="I470" s="13"/>
    </row>
    <row r="471">
      <c r="I471" s="13"/>
    </row>
    <row r="472">
      <c r="I472" s="13"/>
    </row>
    <row r="473">
      <c r="I473" s="13"/>
    </row>
    <row r="474">
      <c r="I474" s="13"/>
    </row>
    <row r="475">
      <c r="I475" s="13"/>
    </row>
    <row r="476">
      <c r="I476" s="13"/>
    </row>
    <row r="477">
      <c r="I477" s="13"/>
    </row>
    <row r="478">
      <c r="I478" s="13"/>
    </row>
    <row r="479">
      <c r="I479" s="13"/>
    </row>
    <row r="480">
      <c r="I480" s="13"/>
    </row>
    <row r="481">
      <c r="I481" s="13"/>
    </row>
    <row r="482">
      <c r="I482" s="13"/>
    </row>
    <row r="483">
      <c r="I483" s="13"/>
    </row>
    <row r="484">
      <c r="I484" s="13"/>
    </row>
    <row r="485">
      <c r="I485" s="13"/>
    </row>
    <row r="486">
      <c r="I486" s="13"/>
    </row>
    <row r="487">
      <c r="I487" s="13"/>
    </row>
    <row r="488">
      <c r="I488" s="13"/>
    </row>
    <row r="489">
      <c r="I489" s="13"/>
    </row>
    <row r="490">
      <c r="I490" s="13"/>
    </row>
    <row r="491">
      <c r="I491" s="13"/>
    </row>
    <row r="492">
      <c r="I492" s="13"/>
    </row>
    <row r="493">
      <c r="I493" s="13"/>
    </row>
    <row r="494">
      <c r="I494" s="13"/>
    </row>
    <row r="495">
      <c r="I495" s="13"/>
    </row>
    <row r="496">
      <c r="I496" s="13"/>
    </row>
    <row r="497">
      <c r="I497" s="13"/>
    </row>
    <row r="498">
      <c r="I498" s="13"/>
    </row>
    <row r="499">
      <c r="I499" s="13"/>
    </row>
    <row r="500">
      <c r="I500" s="13"/>
    </row>
    <row r="501">
      <c r="I501" s="13"/>
    </row>
    <row r="502">
      <c r="I502" s="13"/>
    </row>
    <row r="503">
      <c r="I503" s="13"/>
    </row>
    <row r="504">
      <c r="I504" s="13"/>
    </row>
    <row r="505">
      <c r="I505" s="13"/>
    </row>
    <row r="506">
      <c r="I506" s="13"/>
    </row>
    <row r="507">
      <c r="I507" s="13"/>
    </row>
    <row r="508">
      <c r="I508" s="13"/>
    </row>
    <row r="509">
      <c r="I509" s="13"/>
    </row>
    <row r="510">
      <c r="I510" s="13"/>
    </row>
    <row r="511">
      <c r="I511" s="13"/>
    </row>
    <row r="512">
      <c r="I512" s="13"/>
    </row>
    <row r="513">
      <c r="I513" s="13"/>
    </row>
    <row r="514">
      <c r="I514" s="13"/>
    </row>
    <row r="515">
      <c r="I515" s="13"/>
    </row>
    <row r="516">
      <c r="I516" s="13"/>
    </row>
    <row r="517">
      <c r="I517" s="13"/>
    </row>
    <row r="518">
      <c r="I518" s="13"/>
    </row>
    <row r="519">
      <c r="I519" s="13"/>
    </row>
    <row r="520">
      <c r="I520" s="13"/>
    </row>
    <row r="521">
      <c r="I521" s="13"/>
    </row>
    <row r="522">
      <c r="I522" s="13"/>
    </row>
    <row r="523">
      <c r="I523" s="13"/>
    </row>
    <row r="524">
      <c r="I524" s="13"/>
    </row>
    <row r="525">
      <c r="I525" s="13"/>
    </row>
    <row r="526">
      <c r="I526" s="13"/>
    </row>
    <row r="527">
      <c r="I527" s="13"/>
    </row>
    <row r="528">
      <c r="I528" s="13"/>
    </row>
    <row r="529">
      <c r="I529" s="13"/>
    </row>
    <row r="530">
      <c r="I530" s="13"/>
    </row>
    <row r="531">
      <c r="I531" s="13"/>
    </row>
    <row r="532">
      <c r="I532" s="13"/>
    </row>
    <row r="533">
      <c r="I533" s="13"/>
    </row>
    <row r="534">
      <c r="I534" s="13"/>
    </row>
    <row r="535">
      <c r="I535" s="13"/>
    </row>
    <row r="536">
      <c r="I536" s="13"/>
    </row>
    <row r="537">
      <c r="I537" s="13"/>
    </row>
    <row r="538">
      <c r="I538" s="13"/>
    </row>
    <row r="539">
      <c r="I539" s="13"/>
    </row>
    <row r="540">
      <c r="I540" s="13"/>
    </row>
    <row r="541">
      <c r="I541" s="13"/>
    </row>
    <row r="542">
      <c r="I542" s="13"/>
    </row>
    <row r="543">
      <c r="I543" s="13"/>
    </row>
    <row r="544">
      <c r="I544" s="13"/>
    </row>
    <row r="545">
      <c r="I545" s="13"/>
    </row>
    <row r="546">
      <c r="I546" s="13"/>
    </row>
    <row r="547">
      <c r="I547" s="13"/>
    </row>
    <row r="548">
      <c r="I548" s="13"/>
    </row>
    <row r="549">
      <c r="I549" s="13"/>
    </row>
    <row r="550">
      <c r="I550" s="13"/>
    </row>
    <row r="551">
      <c r="I551" s="13"/>
    </row>
    <row r="552">
      <c r="I552" s="13"/>
    </row>
    <row r="553">
      <c r="I553" s="13"/>
    </row>
    <row r="554">
      <c r="I554" s="13"/>
    </row>
    <row r="555">
      <c r="I555" s="13"/>
    </row>
    <row r="556">
      <c r="I556" s="13"/>
    </row>
    <row r="557">
      <c r="I557" s="13"/>
    </row>
    <row r="558">
      <c r="I558" s="13"/>
    </row>
    <row r="559">
      <c r="I559" s="13"/>
    </row>
    <row r="560">
      <c r="I560" s="13"/>
    </row>
    <row r="561">
      <c r="I561" s="13"/>
    </row>
    <row r="562">
      <c r="I562" s="13"/>
    </row>
    <row r="563">
      <c r="I563" s="13"/>
    </row>
    <row r="564">
      <c r="I564" s="13"/>
    </row>
    <row r="565">
      <c r="I565" s="13"/>
    </row>
    <row r="566">
      <c r="I566" s="13"/>
    </row>
    <row r="567">
      <c r="I567" s="13"/>
    </row>
    <row r="568">
      <c r="I568" s="13"/>
    </row>
    <row r="569">
      <c r="I569" s="13"/>
    </row>
    <row r="570">
      <c r="I570" s="13"/>
    </row>
    <row r="571">
      <c r="I571" s="13"/>
    </row>
    <row r="572">
      <c r="I572" s="13"/>
    </row>
    <row r="573">
      <c r="I573" s="13"/>
    </row>
    <row r="574">
      <c r="I574" s="13"/>
    </row>
    <row r="575">
      <c r="I575" s="13"/>
    </row>
    <row r="576">
      <c r="I576" s="13"/>
    </row>
    <row r="577">
      <c r="I577" s="13"/>
    </row>
    <row r="578">
      <c r="I578" s="13"/>
    </row>
    <row r="579">
      <c r="I579" s="13"/>
    </row>
    <row r="580">
      <c r="I580" s="13"/>
    </row>
    <row r="581">
      <c r="I581" s="13"/>
    </row>
    <row r="582">
      <c r="I582" s="13"/>
    </row>
    <row r="583">
      <c r="I583" s="13"/>
    </row>
    <row r="584">
      <c r="I584" s="13"/>
    </row>
    <row r="585">
      <c r="I585" s="13"/>
    </row>
    <row r="586">
      <c r="I586" s="13"/>
    </row>
    <row r="587">
      <c r="I587" s="13"/>
    </row>
    <row r="588">
      <c r="I588" s="13"/>
    </row>
    <row r="589">
      <c r="I589" s="13"/>
    </row>
    <row r="590">
      <c r="I590" s="13"/>
    </row>
    <row r="591">
      <c r="I591" s="13"/>
    </row>
    <row r="592">
      <c r="I592" s="13"/>
    </row>
    <row r="593">
      <c r="I593" s="13"/>
    </row>
    <row r="594">
      <c r="I594" s="13"/>
    </row>
    <row r="595">
      <c r="I595" s="13"/>
    </row>
    <row r="596">
      <c r="I596" s="13"/>
    </row>
    <row r="597">
      <c r="I597" s="13"/>
    </row>
    <row r="598">
      <c r="I598" s="13"/>
    </row>
    <row r="599">
      <c r="I599" s="13"/>
    </row>
    <row r="600">
      <c r="I600" s="13"/>
    </row>
    <row r="601">
      <c r="I601" s="13"/>
    </row>
    <row r="602">
      <c r="I602" s="13"/>
    </row>
    <row r="603">
      <c r="I603" s="13"/>
    </row>
    <row r="604">
      <c r="I604" s="13"/>
    </row>
    <row r="605">
      <c r="I605" s="13"/>
    </row>
    <row r="606">
      <c r="I606" s="13"/>
    </row>
    <row r="607">
      <c r="I607" s="13"/>
    </row>
    <row r="608">
      <c r="I608" s="13"/>
    </row>
    <row r="609">
      <c r="I609" s="13"/>
    </row>
    <row r="610">
      <c r="I610" s="13"/>
    </row>
    <row r="611">
      <c r="I611" s="13"/>
    </row>
    <row r="612">
      <c r="I612" s="13"/>
    </row>
    <row r="613">
      <c r="I613" s="13"/>
    </row>
    <row r="614">
      <c r="I614" s="13"/>
    </row>
    <row r="615">
      <c r="I615" s="13"/>
    </row>
    <row r="616">
      <c r="I616" s="13"/>
    </row>
    <row r="617">
      <c r="I617" s="13"/>
    </row>
    <row r="618">
      <c r="I618" s="13"/>
    </row>
    <row r="619">
      <c r="I619" s="13"/>
    </row>
    <row r="620">
      <c r="I620" s="13"/>
    </row>
    <row r="621">
      <c r="I621" s="13"/>
    </row>
    <row r="622">
      <c r="I622" s="13"/>
    </row>
    <row r="623">
      <c r="I623" s="13"/>
    </row>
    <row r="624">
      <c r="I624" s="13"/>
    </row>
    <row r="625">
      <c r="I625" s="13"/>
    </row>
    <row r="626">
      <c r="I626" s="13"/>
    </row>
    <row r="627">
      <c r="I627" s="13"/>
    </row>
    <row r="628">
      <c r="I628" s="13"/>
    </row>
    <row r="629">
      <c r="I629" s="13"/>
    </row>
    <row r="630">
      <c r="I630" s="13"/>
    </row>
    <row r="631">
      <c r="I631" s="13"/>
    </row>
    <row r="632">
      <c r="I632" s="13"/>
    </row>
    <row r="633">
      <c r="I633" s="13"/>
    </row>
    <row r="634">
      <c r="I634" s="13"/>
    </row>
    <row r="635">
      <c r="I635" s="13"/>
    </row>
    <row r="636">
      <c r="I636" s="13"/>
    </row>
    <row r="637">
      <c r="I637" s="13"/>
    </row>
    <row r="638">
      <c r="I638" s="13"/>
    </row>
    <row r="639">
      <c r="I639" s="13"/>
    </row>
    <row r="640">
      <c r="I640" s="13"/>
    </row>
    <row r="641">
      <c r="I641" s="13"/>
    </row>
    <row r="642">
      <c r="I642" s="13"/>
    </row>
    <row r="643">
      <c r="I643" s="13"/>
    </row>
    <row r="644">
      <c r="I644" s="13"/>
    </row>
    <row r="645">
      <c r="I645" s="13"/>
    </row>
    <row r="646">
      <c r="I646" s="13"/>
    </row>
    <row r="647">
      <c r="I647" s="13"/>
    </row>
    <row r="648">
      <c r="I648" s="13"/>
    </row>
    <row r="649">
      <c r="I649" s="13"/>
    </row>
    <row r="650">
      <c r="I650" s="13"/>
    </row>
    <row r="651">
      <c r="I651" s="13"/>
    </row>
    <row r="652">
      <c r="I652" s="13"/>
    </row>
    <row r="653">
      <c r="I653" s="13"/>
    </row>
    <row r="654">
      <c r="I654" s="13"/>
    </row>
    <row r="655">
      <c r="I655" s="13"/>
    </row>
    <row r="656">
      <c r="I656" s="13"/>
    </row>
    <row r="657">
      <c r="I657" s="13"/>
    </row>
    <row r="658">
      <c r="I658" s="13"/>
    </row>
    <row r="659">
      <c r="I659" s="13"/>
    </row>
    <row r="660">
      <c r="I660" s="13"/>
    </row>
    <row r="661">
      <c r="I661" s="13"/>
    </row>
    <row r="662">
      <c r="I662" s="13"/>
    </row>
    <row r="663">
      <c r="I663" s="13"/>
    </row>
    <row r="664">
      <c r="I664" s="13"/>
    </row>
    <row r="665">
      <c r="I665" s="13"/>
    </row>
    <row r="666">
      <c r="I666" s="13"/>
    </row>
    <row r="667">
      <c r="I667" s="13"/>
    </row>
    <row r="668">
      <c r="I668" s="13"/>
    </row>
    <row r="669">
      <c r="I669" s="13"/>
    </row>
    <row r="670">
      <c r="I670" s="13"/>
    </row>
    <row r="671">
      <c r="I671" s="13"/>
    </row>
    <row r="672">
      <c r="I672" s="13"/>
    </row>
    <row r="673">
      <c r="I673" s="13"/>
    </row>
    <row r="674">
      <c r="I674" s="13"/>
    </row>
    <row r="675">
      <c r="I675" s="13"/>
    </row>
    <row r="676">
      <c r="I676" s="13"/>
    </row>
    <row r="677">
      <c r="I677" s="13"/>
    </row>
    <row r="678">
      <c r="I678" s="13"/>
    </row>
    <row r="679">
      <c r="I679" s="13"/>
    </row>
    <row r="680">
      <c r="I680" s="13"/>
    </row>
    <row r="681">
      <c r="I681" s="13"/>
    </row>
    <row r="682">
      <c r="I682" s="13"/>
    </row>
    <row r="683">
      <c r="I683" s="13"/>
    </row>
    <row r="684">
      <c r="I684" s="13"/>
    </row>
    <row r="685">
      <c r="I685" s="13"/>
    </row>
    <row r="686">
      <c r="I686" s="13"/>
    </row>
    <row r="687">
      <c r="I687" s="13"/>
    </row>
    <row r="688">
      <c r="I688" s="13"/>
    </row>
    <row r="689">
      <c r="I689" s="13"/>
    </row>
    <row r="690">
      <c r="I690" s="13"/>
    </row>
    <row r="691">
      <c r="I691" s="13"/>
    </row>
    <row r="692">
      <c r="I692" s="13"/>
    </row>
    <row r="693">
      <c r="I693" s="13"/>
    </row>
    <row r="694">
      <c r="I694" s="13"/>
    </row>
    <row r="695">
      <c r="I695" s="13"/>
    </row>
    <row r="696">
      <c r="I696" s="13"/>
    </row>
    <row r="697">
      <c r="I697" s="13"/>
    </row>
    <row r="698">
      <c r="I698" s="13"/>
    </row>
    <row r="699">
      <c r="I699" s="13"/>
    </row>
    <row r="700">
      <c r="I700" s="13"/>
    </row>
    <row r="701">
      <c r="I701" s="13"/>
    </row>
    <row r="702">
      <c r="I702" s="13"/>
    </row>
    <row r="703">
      <c r="I703" s="13"/>
    </row>
    <row r="704">
      <c r="I704" s="13"/>
    </row>
    <row r="705">
      <c r="I705" s="13"/>
    </row>
    <row r="706">
      <c r="I706" s="13"/>
    </row>
    <row r="707">
      <c r="I707" s="13"/>
    </row>
    <row r="708">
      <c r="I708" s="13"/>
    </row>
    <row r="709">
      <c r="I709" s="13"/>
    </row>
    <row r="710">
      <c r="I710" s="13"/>
    </row>
    <row r="711">
      <c r="I711" s="13"/>
    </row>
    <row r="712">
      <c r="I712" s="13"/>
    </row>
    <row r="713">
      <c r="I713" s="13"/>
    </row>
    <row r="714">
      <c r="I714" s="13"/>
    </row>
    <row r="715">
      <c r="I715" s="13"/>
    </row>
    <row r="716">
      <c r="I716" s="13"/>
    </row>
    <row r="717">
      <c r="I717" s="13"/>
    </row>
    <row r="718">
      <c r="I718" s="13"/>
    </row>
    <row r="719">
      <c r="I719" s="13"/>
    </row>
    <row r="720">
      <c r="I720" s="13"/>
    </row>
    <row r="721">
      <c r="I721" s="13"/>
    </row>
    <row r="722">
      <c r="I722" s="13"/>
    </row>
    <row r="723">
      <c r="I723" s="13"/>
    </row>
    <row r="724">
      <c r="I724" s="13"/>
    </row>
    <row r="725">
      <c r="I725" s="13"/>
    </row>
    <row r="726">
      <c r="I726" s="13"/>
    </row>
    <row r="727">
      <c r="I727" s="13"/>
    </row>
    <row r="728">
      <c r="I728" s="13"/>
    </row>
    <row r="729">
      <c r="I729" s="13"/>
    </row>
    <row r="730">
      <c r="I730" s="13"/>
    </row>
    <row r="731">
      <c r="I731" s="13"/>
    </row>
    <row r="732">
      <c r="I732" s="13"/>
    </row>
    <row r="733">
      <c r="I733" s="13"/>
    </row>
    <row r="734">
      <c r="I734" s="13"/>
    </row>
    <row r="735">
      <c r="I735" s="13"/>
    </row>
    <row r="736">
      <c r="I736" s="13"/>
    </row>
    <row r="737">
      <c r="I737" s="13"/>
    </row>
    <row r="738">
      <c r="I738" s="13"/>
    </row>
    <row r="739">
      <c r="I739" s="13"/>
    </row>
    <row r="740">
      <c r="I740" s="13"/>
    </row>
    <row r="741">
      <c r="I741" s="13"/>
    </row>
    <row r="742">
      <c r="I742" s="13"/>
    </row>
    <row r="743">
      <c r="I743" s="13"/>
    </row>
    <row r="744">
      <c r="I744" s="13"/>
    </row>
    <row r="745">
      <c r="I745" s="13"/>
    </row>
    <row r="746">
      <c r="I746" s="13"/>
    </row>
    <row r="747">
      <c r="I747" s="13"/>
    </row>
    <row r="748">
      <c r="I748" s="13"/>
    </row>
    <row r="749">
      <c r="I749" s="13"/>
    </row>
    <row r="750">
      <c r="I750" s="13"/>
    </row>
    <row r="751">
      <c r="I751" s="13"/>
    </row>
    <row r="752">
      <c r="I752" s="13"/>
    </row>
    <row r="753">
      <c r="I753" s="13"/>
    </row>
    <row r="754">
      <c r="I754" s="13"/>
    </row>
    <row r="755">
      <c r="I755" s="13"/>
    </row>
    <row r="756">
      <c r="I756" s="13"/>
    </row>
    <row r="757">
      <c r="I757" s="13"/>
    </row>
    <row r="758">
      <c r="I758" s="13"/>
    </row>
    <row r="759">
      <c r="I759" s="13"/>
    </row>
    <row r="760">
      <c r="I760" s="13"/>
    </row>
    <row r="761">
      <c r="I761" s="13"/>
    </row>
    <row r="762">
      <c r="I762" s="13"/>
    </row>
    <row r="763">
      <c r="I763" s="13"/>
    </row>
    <row r="764">
      <c r="I764" s="13"/>
    </row>
    <row r="765">
      <c r="I765" s="13"/>
    </row>
    <row r="766">
      <c r="I766" s="13"/>
    </row>
    <row r="767">
      <c r="I767" s="13"/>
    </row>
    <row r="768">
      <c r="I768" s="13"/>
    </row>
    <row r="769">
      <c r="I769" s="13"/>
    </row>
    <row r="770">
      <c r="I770" s="13"/>
    </row>
    <row r="771">
      <c r="I771" s="13"/>
    </row>
    <row r="772">
      <c r="I772" s="13"/>
    </row>
    <row r="773">
      <c r="I773" s="13"/>
    </row>
    <row r="774">
      <c r="I774" s="13"/>
    </row>
    <row r="775">
      <c r="I775" s="13"/>
    </row>
    <row r="776">
      <c r="I776" s="13"/>
    </row>
    <row r="777">
      <c r="I777" s="13"/>
    </row>
    <row r="778">
      <c r="I778" s="13"/>
    </row>
    <row r="779">
      <c r="I779" s="13"/>
    </row>
    <row r="780">
      <c r="I780" s="13"/>
    </row>
    <row r="781">
      <c r="I781" s="13"/>
    </row>
    <row r="782">
      <c r="I782" s="13"/>
    </row>
    <row r="783">
      <c r="I783" s="13"/>
    </row>
    <row r="784">
      <c r="I784" s="13"/>
    </row>
    <row r="785">
      <c r="I785" s="13"/>
    </row>
    <row r="786">
      <c r="I786" s="13"/>
    </row>
    <row r="787">
      <c r="I787" s="13"/>
    </row>
    <row r="788">
      <c r="I788" s="13"/>
    </row>
    <row r="789">
      <c r="I789" s="13"/>
    </row>
    <row r="790">
      <c r="I790" s="13"/>
    </row>
    <row r="791">
      <c r="I791" s="13"/>
    </row>
    <row r="792">
      <c r="I792" s="13"/>
    </row>
    <row r="793">
      <c r="I793" s="13"/>
    </row>
    <row r="794">
      <c r="I794" s="13"/>
    </row>
    <row r="795">
      <c r="I795" s="13"/>
    </row>
    <row r="796">
      <c r="I796" s="13"/>
    </row>
    <row r="797">
      <c r="I797" s="13"/>
    </row>
    <row r="798">
      <c r="I798" s="13"/>
    </row>
    <row r="799">
      <c r="I799" s="13"/>
    </row>
    <row r="800">
      <c r="I800" s="13"/>
    </row>
    <row r="801">
      <c r="I801" s="13"/>
    </row>
    <row r="802">
      <c r="I802" s="13"/>
    </row>
    <row r="803">
      <c r="I803" s="13"/>
    </row>
    <row r="804">
      <c r="I804" s="13"/>
    </row>
    <row r="805">
      <c r="I805" s="13"/>
    </row>
    <row r="806">
      <c r="I806" s="13"/>
    </row>
    <row r="807">
      <c r="I807" s="13"/>
    </row>
    <row r="808">
      <c r="I808" s="13"/>
    </row>
    <row r="809">
      <c r="I809" s="13"/>
    </row>
    <row r="810">
      <c r="I810" s="13"/>
    </row>
    <row r="811">
      <c r="I811" s="13"/>
    </row>
    <row r="812">
      <c r="I812" s="13"/>
    </row>
    <row r="813">
      <c r="I813" s="13"/>
    </row>
    <row r="814">
      <c r="I814" s="13"/>
    </row>
    <row r="815">
      <c r="I815" s="13"/>
    </row>
    <row r="816">
      <c r="I816" s="13"/>
    </row>
    <row r="817">
      <c r="I817" s="13"/>
    </row>
    <row r="818">
      <c r="I818" s="13"/>
    </row>
    <row r="819">
      <c r="I819" s="13"/>
    </row>
    <row r="820">
      <c r="I820" s="13"/>
    </row>
    <row r="821">
      <c r="I821" s="13"/>
    </row>
    <row r="822">
      <c r="I822" s="13"/>
    </row>
    <row r="823">
      <c r="I823" s="13"/>
    </row>
    <row r="824">
      <c r="I824" s="13"/>
    </row>
    <row r="825">
      <c r="I825" s="13"/>
    </row>
    <row r="826">
      <c r="I826" s="13"/>
    </row>
    <row r="827">
      <c r="I827" s="13"/>
    </row>
    <row r="828">
      <c r="I828" s="13"/>
    </row>
    <row r="829">
      <c r="I829" s="13"/>
    </row>
    <row r="830">
      <c r="I830" s="13"/>
    </row>
    <row r="831">
      <c r="I831" s="13"/>
    </row>
    <row r="832">
      <c r="I832" s="13"/>
    </row>
    <row r="833">
      <c r="I833" s="13"/>
    </row>
    <row r="834">
      <c r="I834" s="13"/>
    </row>
    <row r="835">
      <c r="I835" s="13"/>
    </row>
    <row r="836">
      <c r="I836" s="13"/>
    </row>
    <row r="837">
      <c r="I837" s="13"/>
    </row>
    <row r="838">
      <c r="I838" s="13"/>
    </row>
    <row r="839">
      <c r="I839" s="13"/>
    </row>
    <row r="840">
      <c r="I840" s="13"/>
    </row>
    <row r="841">
      <c r="I841" s="13"/>
    </row>
    <row r="842">
      <c r="I842" s="13"/>
    </row>
    <row r="843">
      <c r="I843" s="13"/>
    </row>
    <row r="844">
      <c r="I844" s="13"/>
    </row>
    <row r="845">
      <c r="I845" s="13"/>
    </row>
    <row r="846">
      <c r="I846" s="13"/>
    </row>
    <row r="847">
      <c r="I847" s="13"/>
    </row>
    <row r="848">
      <c r="I848" s="13"/>
    </row>
    <row r="849">
      <c r="I849" s="13"/>
    </row>
    <row r="850">
      <c r="I850" s="13"/>
    </row>
    <row r="851">
      <c r="I851" s="13"/>
    </row>
    <row r="852">
      <c r="I852" s="13"/>
    </row>
    <row r="853">
      <c r="I853" s="13"/>
    </row>
    <row r="854">
      <c r="I854" s="13"/>
    </row>
    <row r="855">
      <c r="I855" s="13"/>
    </row>
    <row r="856">
      <c r="I856" s="13"/>
    </row>
    <row r="857">
      <c r="I857" s="13"/>
    </row>
    <row r="858">
      <c r="I858" s="13"/>
    </row>
    <row r="859">
      <c r="I859" s="13"/>
    </row>
    <row r="860">
      <c r="I860" s="13"/>
    </row>
    <row r="861">
      <c r="I861" s="13"/>
    </row>
    <row r="862">
      <c r="I862" s="13"/>
    </row>
    <row r="863">
      <c r="I863" s="13"/>
    </row>
    <row r="864">
      <c r="I864" s="13"/>
    </row>
    <row r="865">
      <c r="I865" s="13"/>
    </row>
    <row r="866">
      <c r="I866" s="13"/>
    </row>
    <row r="867">
      <c r="I867" s="13"/>
    </row>
    <row r="868">
      <c r="I868" s="13"/>
    </row>
    <row r="869">
      <c r="I869" s="13"/>
    </row>
    <row r="870">
      <c r="I870" s="13"/>
    </row>
    <row r="871">
      <c r="I871" s="13"/>
    </row>
    <row r="872">
      <c r="I872" s="13"/>
    </row>
    <row r="873">
      <c r="I873" s="13"/>
    </row>
    <row r="874">
      <c r="I874" s="13"/>
    </row>
    <row r="875">
      <c r="I875" s="13"/>
    </row>
    <row r="876">
      <c r="I876" s="13"/>
    </row>
    <row r="877">
      <c r="I877" s="13"/>
    </row>
    <row r="878">
      <c r="I878" s="13"/>
    </row>
    <row r="879">
      <c r="I879" s="13"/>
    </row>
    <row r="880">
      <c r="I880" s="13"/>
    </row>
    <row r="881">
      <c r="I881" s="13"/>
    </row>
    <row r="882">
      <c r="I882" s="13"/>
    </row>
    <row r="883">
      <c r="I883" s="13"/>
    </row>
    <row r="884">
      <c r="I884" s="13"/>
    </row>
    <row r="885">
      <c r="I885" s="13"/>
    </row>
    <row r="886">
      <c r="I886" s="13"/>
    </row>
    <row r="887">
      <c r="I887" s="13"/>
    </row>
    <row r="888">
      <c r="I888" s="13"/>
    </row>
    <row r="889">
      <c r="I889" s="13"/>
    </row>
    <row r="890">
      <c r="I890" s="13"/>
    </row>
    <row r="891">
      <c r="I891" s="13"/>
    </row>
    <row r="892">
      <c r="I892" s="13"/>
    </row>
    <row r="893">
      <c r="I893" s="13"/>
    </row>
    <row r="894">
      <c r="I894" s="13"/>
    </row>
    <row r="895">
      <c r="I895" s="13"/>
    </row>
    <row r="896">
      <c r="I896" s="13"/>
    </row>
    <row r="897">
      <c r="I897" s="13"/>
    </row>
    <row r="898">
      <c r="I898" s="13"/>
    </row>
    <row r="899">
      <c r="I899" s="13"/>
    </row>
    <row r="900">
      <c r="I900" s="13"/>
    </row>
    <row r="901">
      <c r="I901" s="13"/>
    </row>
    <row r="902">
      <c r="I902" s="13"/>
    </row>
    <row r="903">
      <c r="I903" s="13"/>
    </row>
    <row r="904">
      <c r="I904" s="13"/>
    </row>
    <row r="905">
      <c r="I905" s="13"/>
    </row>
    <row r="906">
      <c r="I906" s="13"/>
    </row>
    <row r="907">
      <c r="I907" s="13"/>
    </row>
    <row r="908">
      <c r="I908" s="13"/>
    </row>
    <row r="909">
      <c r="I909" s="13"/>
    </row>
    <row r="910">
      <c r="I910" s="13"/>
    </row>
    <row r="911">
      <c r="I911" s="13"/>
    </row>
    <row r="912">
      <c r="I912" s="13"/>
    </row>
    <row r="913">
      <c r="I913" s="13"/>
    </row>
    <row r="914">
      <c r="I914" s="13"/>
    </row>
    <row r="915">
      <c r="I915" s="13"/>
    </row>
    <row r="916">
      <c r="I916" s="13"/>
    </row>
    <row r="917">
      <c r="I917" s="13"/>
    </row>
    <row r="918">
      <c r="I918" s="13"/>
    </row>
    <row r="919">
      <c r="I919" s="13"/>
    </row>
    <row r="920">
      <c r="I920" s="13"/>
    </row>
    <row r="921">
      <c r="I921" s="13"/>
    </row>
    <row r="922">
      <c r="I922" s="13"/>
    </row>
    <row r="923">
      <c r="I923" s="13"/>
    </row>
    <row r="924">
      <c r="I924" s="13"/>
    </row>
    <row r="925">
      <c r="I925" s="13"/>
    </row>
    <row r="926">
      <c r="I926" s="13"/>
    </row>
    <row r="927">
      <c r="I927" s="13"/>
    </row>
    <row r="928">
      <c r="I928" s="13"/>
    </row>
    <row r="929">
      <c r="I929" s="13"/>
    </row>
    <row r="930">
      <c r="I930" s="13"/>
    </row>
    <row r="931">
      <c r="I931" s="13"/>
    </row>
    <row r="932">
      <c r="I932" s="13"/>
    </row>
    <row r="933">
      <c r="I933" s="13"/>
    </row>
    <row r="934">
      <c r="I934" s="13"/>
    </row>
    <row r="935">
      <c r="I935" s="13"/>
    </row>
    <row r="936">
      <c r="I936" s="13"/>
    </row>
    <row r="937">
      <c r="I937" s="13"/>
    </row>
    <row r="938">
      <c r="I938" s="13"/>
    </row>
    <row r="939">
      <c r="I939" s="13"/>
    </row>
    <row r="940">
      <c r="I940" s="13"/>
    </row>
    <row r="941">
      <c r="I941" s="13"/>
    </row>
    <row r="942">
      <c r="I942" s="13"/>
    </row>
    <row r="943">
      <c r="I943" s="13"/>
    </row>
    <row r="944">
      <c r="I944" s="13"/>
    </row>
    <row r="945">
      <c r="I945" s="13"/>
    </row>
    <row r="946">
      <c r="I946" s="13"/>
    </row>
    <row r="947">
      <c r="I947" s="13"/>
    </row>
    <row r="948">
      <c r="I948" s="13"/>
    </row>
    <row r="949">
      <c r="I949" s="13"/>
    </row>
    <row r="950">
      <c r="I950" s="13"/>
    </row>
    <row r="951">
      <c r="I951" s="13"/>
    </row>
    <row r="952">
      <c r="I952" s="13"/>
    </row>
    <row r="953">
      <c r="I953" s="13"/>
    </row>
    <row r="954">
      <c r="I954" s="13"/>
    </row>
    <row r="955">
      <c r="I955" s="13"/>
    </row>
    <row r="956">
      <c r="I956" s="13"/>
    </row>
    <row r="957">
      <c r="I957" s="13"/>
    </row>
    <row r="958">
      <c r="I958" s="13"/>
    </row>
    <row r="959">
      <c r="I959" s="13"/>
    </row>
    <row r="960">
      <c r="I960" s="13"/>
    </row>
    <row r="961">
      <c r="I961" s="13"/>
    </row>
    <row r="962">
      <c r="I962" s="13"/>
    </row>
    <row r="963">
      <c r="I963" s="13"/>
    </row>
    <row r="964">
      <c r="I964" s="13"/>
    </row>
    <row r="965">
      <c r="I965" s="13"/>
    </row>
    <row r="966">
      <c r="I966" s="13"/>
    </row>
    <row r="967">
      <c r="I967" s="13"/>
    </row>
    <row r="968">
      <c r="I968" s="13"/>
    </row>
    <row r="969">
      <c r="I969" s="13"/>
    </row>
    <row r="970">
      <c r="I970" s="13"/>
    </row>
    <row r="971">
      <c r="I971" s="13"/>
    </row>
    <row r="972">
      <c r="I972" s="13"/>
    </row>
    <row r="973">
      <c r="I973" s="13"/>
    </row>
    <row r="974">
      <c r="I974" s="13"/>
    </row>
    <row r="975">
      <c r="I975" s="13"/>
    </row>
    <row r="976">
      <c r="I976" s="13"/>
    </row>
    <row r="977">
      <c r="I977" s="13"/>
    </row>
    <row r="978">
      <c r="I978" s="13"/>
    </row>
    <row r="979">
      <c r="I979" s="13"/>
    </row>
    <row r="980">
      <c r="I980" s="13"/>
    </row>
    <row r="981">
      <c r="I981" s="13"/>
    </row>
    <row r="982">
      <c r="I982" s="13"/>
    </row>
    <row r="983">
      <c r="I983" s="13"/>
    </row>
    <row r="984">
      <c r="I984" s="13"/>
    </row>
    <row r="985">
      <c r="I985" s="13"/>
    </row>
    <row r="986">
      <c r="I986" s="13"/>
    </row>
    <row r="987">
      <c r="I987" s="13"/>
    </row>
    <row r="988">
      <c r="I988" s="13"/>
    </row>
    <row r="989">
      <c r="I989" s="13"/>
    </row>
    <row r="990">
      <c r="I990" s="13"/>
    </row>
    <row r="991">
      <c r="I991" s="13"/>
    </row>
    <row r="992">
      <c r="I992" s="13"/>
    </row>
    <row r="993">
      <c r="I993" s="13"/>
    </row>
    <row r="994">
      <c r="I994" s="13"/>
    </row>
    <row r="995">
      <c r="I995" s="13"/>
    </row>
    <row r="996">
      <c r="I996" s="13"/>
    </row>
    <row r="997">
      <c r="I997" s="13"/>
    </row>
    <row r="998">
      <c r="I998" s="13"/>
    </row>
    <row r="999">
      <c r="I999" s="13"/>
    </row>
    <row r="1000">
      <c r="I1000" s="1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1" max="11" width="4.57"/>
    <col customWidth="1" min="12" max="12" width="5.71"/>
    <col customWidth="1" min="13" max="13" width="6.14"/>
    <col customWidth="1" min="14" max="14" width="6.29"/>
    <col customWidth="1" min="15" max="15" width="5.29"/>
    <col customWidth="1" min="16" max="16" width="5.0"/>
    <col customWidth="1" min="17" max="17" width="4.57"/>
    <col customWidth="1" min="18" max="18" width="4.71"/>
    <col customWidth="1" min="19" max="19" width="4.29"/>
    <col customWidth="1" min="20" max="20" width="4.57"/>
    <col customWidth="1" min="21" max="21" width="5.57"/>
  </cols>
  <sheetData>
    <row r="1">
      <c r="A1" s="1" t="s">
        <v>0</v>
      </c>
      <c r="B1" s="1" t="s">
        <v>1</v>
      </c>
      <c r="C1" s="1" t="s">
        <v>3</v>
      </c>
      <c r="D1" s="1" t="s">
        <v>6</v>
      </c>
      <c r="E1" s="1" t="s">
        <v>9</v>
      </c>
      <c r="F1" s="1" t="s">
        <v>11</v>
      </c>
      <c r="G1" s="1" t="s">
        <v>13</v>
      </c>
      <c r="H1" s="1" t="s">
        <v>18</v>
      </c>
      <c r="I1" s="1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33</v>
      </c>
      <c r="B2" s="3">
        <v>1.0</v>
      </c>
      <c r="C2" s="3">
        <v>3.0</v>
      </c>
      <c r="D2" s="5">
        <v>3.0</v>
      </c>
      <c r="E2" s="6">
        <v>1.0</v>
      </c>
      <c r="F2" s="8">
        <f t="shared" ref="F2:F23" si="1">SUM(B2:E2)</f>
        <v>8</v>
      </c>
      <c r="G2" s="9">
        <v>8.0</v>
      </c>
      <c r="H2">
        <f t="shared" ref="H2:H23" si="2">ROUND(F2/G2*10,0)</f>
        <v>10</v>
      </c>
      <c r="I2" s="3" t="str">
        <f t="shared" ref="I2:I23" si="3">LOOKUP(H2,K$2:U$2,K$3:U$3)</f>
        <v>A</v>
      </c>
      <c r="K2">
        <v>0.0</v>
      </c>
      <c r="L2">
        <v>1.0</v>
      </c>
      <c r="M2">
        <v>2.0</v>
      </c>
      <c r="N2">
        <v>3.0</v>
      </c>
      <c r="O2">
        <v>4.0</v>
      </c>
      <c r="P2">
        <v>5.0</v>
      </c>
      <c r="Q2">
        <v>6.0</v>
      </c>
      <c r="R2">
        <v>7.0</v>
      </c>
      <c r="S2">
        <v>8.0</v>
      </c>
      <c r="T2">
        <v>9.0</v>
      </c>
      <c r="U2">
        <v>10.0</v>
      </c>
    </row>
    <row r="3">
      <c r="A3" s="3" t="s">
        <v>41</v>
      </c>
      <c r="B3" s="3">
        <v>1.0</v>
      </c>
      <c r="C3" s="3">
        <v>3.0</v>
      </c>
      <c r="D3" s="10">
        <v>0.0</v>
      </c>
      <c r="E3" s="6">
        <v>1.0</v>
      </c>
      <c r="F3" s="8">
        <f t="shared" si="1"/>
        <v>5</v>
      </c>
      <c r="G3" s="9">
        <v>8.0</v>
      </c>
      <c r="H3">
        <f t="shared" si="2"/>
        <v>6</v>
      </c>
      <c r="I3" s="3" t="str">
        <f t="shared" si="3"/>
        <v>B</v>
      </c>
      <c r="K3" s="3" t="s">
        <v>42</v>
      </c>
      <c r="L3" s="3" t="s">
        <v>42</v>
      </c>
      <c r="M3" s="3" t="s">
        <v>42</v>
      </c>
      <c r="N3" s="3" t="s">
        <v>42</v>
      </c>
      <c r="O3" s="3" t="s">
        <v>42</v>
      </c>
      <c r="P3" s="3" t="s">
        <v>43</v>
      </c>
      <c r="Q3" s="3" t="s">
        <v>43</v>
      </c>
      <c r="R3" t="s">
        <v>43</v>
      </c>
      <c r="S3" s="3" t="s">
        <v>44</v>
      </c>
      <c r="T3" t="s">
        <v>44</v>
      </c>
      <c r="U3" t="s">
        <v>44</v>
      </c>
    </row>
    <row r="4">
      <c r="A4" s="3" t="s">
        <v>45</v>
      </c>
      <c r="B4" s="3">
        <v>1.0</v>
      </c>
      <c r="C4" s="3">
        <v>3.0</v>
      </c>
      <c r="D4" s="10">
        <v>0.0</v>
      </c>
      <c r="E4" s="6">
        <v>1.0</v>
      </c>
      <c r="F4" s="8">
        <f t="shared" si="1"/>
        <v>5</v>
      </c>
      <c r="G4" s="9">
        <v>8.0</v>
      </c>
      <c r="H4">
        <f t="shared" si="2"/>
        <v>6</v>
      </c>
      <c r="I4" s="3" t="str">
        <f t="shared" si="3"/>
        <v>B</v>
      </c>
    </row>
    <row r="5">
      <c r="A5" s="3" t="s">
        <v>46</v>
      </c>
      <c r="B5" s="3">
        <v>1.0</v>
      </c>
      <c r="C5" s="3">
        <v>3.0</v>
      </c>
      <c r="D5" s="10">
        <v>0.0</v>
      </c>
      <c r="E5" s="6">
        <v>1.0</v>
      </c>
      <c r="F5" s="8">
        <f t="shared" si="1"/>
        <v>5</v>
      </c>
      <c r="G5" s="9">
        <v>8.0</v>
      </c>
      <c r="H5">
        <f t="shared" si="2"/>
        <v>6</v>
      </c>
      <c r="I5" s="3" t="str">
        <f t="shared" si="3"/>
        <v>B</v>
      </c>
    </row>
    <row r="6">
      <c r="A6" s="3" t="s">
        <v>47</v>
      </c>
      <c r="B6" s="3">
        <v>1.0</v>
      </c>
      <c r="C6" s="3">
        <v>3.0</v>
      </c>
      <c r="D6" s="10">
        <v>1.0</v>
      </c>
      <c r="E6" s="6">
        <v>1.0</v>
      </c>
      <c r="F6" s="8">
        <f t="shared" si="1"/>
        <v>6</v>
      </c>
      <c r="G6" s="9">
        <v>8.0</v>
      </c>
      <c r="H6">
        <f t="shared" si="2"/>
        <v>8</v>
      </c>
      <c r="I6" s="3" t="str">
        <f t="shared" si="3"/>
        <v>A</v>
      </c>
    </row>
    <row r="7">
      <c r="A7" s="3" t="s">
        <v>48</v>
      </c>
      <c r="B7" s="3">
        <v>1.0</v>
      </c>
      <c r="C7" s="3">
        <v>3.0</v>
      </c>
      <c r="D7" s="11">
        <v>0.0</v>
      </c>
      <c r="E7" s="6">
        <v>1.0</v>
      </c>
      <c r="F7" s="8">
        <f t="shared" si="1"/>
        <v>5</v>
      </c>
      <c r="G7" s="9">
        <v>8.0</v>
      </c>
      <c r="H7">
        <f t="shared" si="2"/>
        <v>6</v>
      </c>
      <c r="I7" s="3" t="str">
        <f t="shared" si="3"/>
        <v>B</v>
      </c>
    </row>
    <row r="8">
      <c r="A8" s="3" t="s">
        <v>49</v>
      </c>
      <c r="B8" s="3">
        <v>1.0</v>
      </c>
      <c r="C8" s="3">
        <v>3.0</v>
      </c>
      <c r="D8" s="12">
        <v>2.0</v>
      </c>
      <c r="E8" s="6">
        <v>1.0</v>
      </c>
      <c r="F8" s="8">
        <f t="shared" si="1"/>
        <v>7</v>
      </c>
      <c r="G8" s="9">
        <v>8.0</v>
      </c>
      <c r="H8">
        <f t="shared" si="2"/>
        <v>9</v>
      </c>
      <c r="I8" s="3" t="str">
        <f t="shared" si="3"/>
        <v>A</v>
      </c>
      <c r="K8" s="3" t="s">
        <v>44</v>
      </c>
      <c r="L8">
        <f t="shared" ref="L8:L10" si="4">countif(I$2:I$23,K8)</f>
        <v>7</v>
      </c>
    </row>
    <row r="9">
      <c r="A9" s="3" t="s">
        <v>50</v>
      </c>
      <c r="B9" s="3">
        <v>1.0</v>
      </c>
      <c r="C9" s="3">
        <v>3.0</v>
      </c>
      <c r="D9" s="10">
        <v>0.0</v>
      </c>
      <c r="E9" s="6">
        <v>1.0</v>
      </c>
      <c r="F9" s="8">
        <f t="shared" si="1"/>
        <v>5</v>
      </c>
      <c r="G9" s="9">
        <v>8.0</v>
      </c>
      <c r="H9">
        <f t="shared" si="2"/>
        <v>6</v>
      </c>
      <c r="I9" s="3" t="str">
        <f t="shared" si="3"/>
        <v>B</v>
      </c>
      <c r="K9" s="3" t="s">
        <v>43</v>
      </c>
      <c r="L9">
        <f t="shared" si="4"/>
        <v>12</v>
      </c>
    </row>
    <row r="10">
      <c r="A10" s="3" t="s">
        <v>51</v>
      </c>
      <c r="B10" s="3">
        <v>1.0</v>
      </c>
      <c r="C10" s="3">
        <v>0.0</v>
      </c>
      <c r="D10" s="10">
        <v>1.0</v>
      </c>
      <c r="E10" s="6">
        <v>1.0</v>
      </c>
      <c r="F10" s="8">
        <f t="shared" si="1"/>
        <v>3</v>
      </c>
      <c r="G10" s="9">
        <v>8.0</v>
      </c>
      <c r="H10">
        <f t="shared" si="2"/>
        <v>4</v>
      </c>
      <c r="I10" s="3" t="str">
        <f t="shared" si="3"/>
        <v>C</v>
      </c>
      <c r="K10" s="3" t="s">
        <v>42</v>
      </c>
      <c r="L10">
        <f t="shared" si="4"/>
        <v>3</v>
      </c>
    </row>
    <row r="11">
      <c r="A11" s="3" t="s">
        <v>52</v>
      </c>
      <c r="B11" s="3">
        <v>1.0</v>
      </c>
      <c r="C11" s="3">
        <v>3.0</v>
      </c>
      <c r="D11" s="10">
        <v>0.0</v>
      </c>
      <c r="E11" s="6">
        <v>1.0</v>
      </c>
      <c r="F11" s="8">
        <f t="shared" si="1"/>
        <v>5</v>
      </c>
      <c r="G11" s="9">
        <v>8.0</v>
      </c>
      <c r="H11">
        <f t="shared" si="2"/>
        <v>6</v>
      </c>
      <c r="I11" s="3" t="str">
        <f t="shared" si="3"/>
        <v>B</v>
      </c>
    </row>
    <row r="12">
      <c r="A12" s="3" t="s">
        <v>53</v>
      </c>
      <c r="B12" s="3">
        <v>1.0</v>
      </c>
      <c r="C12" s="3">
        <v>3.0</v>
      </c>
      <c r="D12" s="10">
        <v>0.0</v>
      </c>
      <c r="E12" s="6">
        <v>1.0</v>
      </c>
      <c r="F12" s="8">
        <f t="shared" si="1"/>
        <v>5</v>
      </c>
      <c r="G12" s="9">
        <v>8.0</v>
      </c>
      <c r="H12">
        <f t="shared" si="2"/>
        <v>6</v>
      </c>
      <c r="I12" s="3" t="str">
        <f t="shared" si="3"/>
        <v>B</v>
      </c>
    </row>
    <row r="13">
      <c r="A13" s="3" t="s">
        <v>54</v>
      </c>
      <c r="B13" s="3">
        <v>1.0</v>
      </c>
      <c r="C13" s="3">
        <v>3.0</v>
      </c>
      <c r="D13" s="10">
        <v>1.0</v>
      </c>
      <c r="E13" s="6">
        <v>1.0</v>
      </c>
      <c r="F13" s="8">
        <f t="shared" si="1"/>
        <v>6</v>
      </c>
      <c r="G13" s="9">
        <v>8.0</v>
      </c>
      <c r="H13">
        <f t="shared" si="2"/>
        <v>8</v>
      </c>
      <c r="I13" s="3" t="str">
        <f t="shared" si="3"/>
        <v>A</v>
      </c>
    </row>
    <row r="14">
      <c r="A14" s="3" t="s">
        <v>55</v>
      </c>
      <c r="B14" s="3">
        <v>1.0</v>
      </c>
      <c r="C14" s="3">
        <v>3.0</v>
      </c>
      <c r="D14" s="10">
        <v>0.0</v>
      </c>
      <c r="E14" s="6">
        <v>1.0</v>
      </c>
      <c r="F14" s="8">
        <f t="shared" si="1"/>
        <v>5</v>
      </c>
      <c r="G14" s="9">
        <v>8.0</v>
      </c>
      <c r="H14">
        <f t="shared" si="2"/>
        <v>6</v>
      </c>
      <c r="I14" s="3" t="str">
        <f t="shared" si="3"/>
        <v>B</v>
      </c>
    </row>
    <row r="15">
      <c r="A15" s="3" t="s">
        <v>56</v>
      </c>
      <c r="B15" s="3">
        <v>1.0</v>
      </c>
      <c r="C15" s="3">
        <v>3.0</v>
      </c>
      <c r="D15" s="10">
        <v>0.0</v>
      </c>
      <c r="E15" s="6">
        <v>1.0</v>
      </c>
      <c r="F15" s="8">
        <f t="shared" si="1"/>
        <v>5</v>
      </c>
      <c r="G15" s="9">
        <v>8.0</v>
      </c>
      <c r="H15">
        <f t="shared" si="2"/>
        <v>6</v>
      </c>
      <c r="I15" s="3" t="str">
        <f t="shared" si="3"/>
        <v>B</v>
      </c>
    </row>
    <row r="16">
      <c r="A16" s="3" t="s">
        <v>57</v>
      </c>
      <c r="B16" s="3">
        <v>1.0</v>
      </c>
      <c r="C16" s="3">
        <v>3.0</v>
      </c>
      <c r="D16" s="10">
        <v>0.0</v>
      </c>
      <c r="E16" s="6">
        <v>1.0</v>
      </c>
      <c r="F16" s="8">
        <f t="shared" si="1"/>
        <v>5</v>
      </c>
      <c r="G16" s="9">
        <v>8.0</v>
      </c>
      <c r="H16">
        <f t="shared" si="2"/>
        <v>6</v>
      </c>
      <c r="I16" s="3" t="str">
        <f t="shared" si="3"/>
        <v>B</v>
      </c>
    </row>
    <row r="17">
      <c r="A17" s="3" t="s">
        <v>58</v>
      </c>
      <c r="B17" s="3">
        <v>1.0</v>
      </c>
      <c r="C17" s="3">
        <v>3.0</v>
      </c>
      <c r="D17" s="10">
        <v>0.0</v>
      </c>
      <c r="E17" s="6">
        <v>1.0</v>
      </c>
      <c r="F17" s="8">
        <f t="shared" si="1"/>
        <v>5</v>
      </c>
      <c r="G17" s="9">
        <v>8.0</v>
      </c>
      <c r="H17">
        <f t="shared" si="2"/>
        <v>6</v>
      </c>
      <c r="I17" s="3" t="str">
        <f t="shared" si="3"/>
        <v>B</v>
      </c>
    </row>
    <row r="18">
      <c r="A18" s="3" t="s">
        <v>59</v>
      </c>
      <c r="B18" s="3">
        <v>1.0</v>
      </c>
      <c r="C18" s="3">
        <v>1.0</v>
      </c>
      <c r="D18" s="10">
        <v>0.0</v>
      </c>
      <c r="E18" s="6">
        <v>1.0</v>
      </c>
      <c r="F18" s="8">
        <f t="shared" si="1"/>
        <v>3</v>
      </c>
      <c r="G18" s="9">
        <v>8.0</v>
      </c>
      <c r="H18">
        <f t="shared" si="2"/>
        <v>4</v>
      </c>
      <c r="I18" s="3" t="str">
        <f t="shared" si="3"/>
        <v>C</v>
      </c>
    </row>
    <row r="19">
      <c r="A19" s="3" t="s">
        <v>60</v>
      </c>
      <c r="B19" s="3">
        <v>1.0</v>
      </c>
      <c r="C19" s="3">
        <v>3.0</v>
      </c>
      <c r="D19" s="5">
        <v>3.0</v>
      </c>
      <c r="E19" s="6">
        <v>1.0</v>
      </c>
      <c r="F19" s="8">
        <f t="shared" si="1"/>
        <v>8</v>
      </c>
      <c r="G19" s="9">
        <v>8.0</v>
      </c>
      <c r="H19">
        <f t="shared" si="2"/>
        <v>10</v>
      </c>
      <c r="I19" s="3" t="str">
        <f t="shared" si="3"/>
        <v>A</v>
      </c>
    </row>
    <row r="20">
      <c r="A20" s="3" t="s">
        <v>61</v>
      </c>
      <c r="B20" s="3">
        <v>1.0</v>
      </c>
      <c r="C20" s="3">
        <v>3.0</v>
      </c>
      <c r="D20" s="7">
        <v>3.0</v>
      </c>
      <c r="E20" s="6">
        <v>1.0</v>
      </c>
      <c r="F20" s="8">
        <f t="shared" si="1"/>
        <v>8</v>
      </c>
      <c r="G20" s="9">
        <v>8.0</v>
      </c>
      <c r="H20">
        <f t="shared" si="2"/>
        <v>10</v>
      </c>
      <c r="I20" s="3" t="str">
        <f t="shared" si="3"/>
        <v>A</v>
      </c>
    </row>
    <row r="21">
      <c r="A21" s="3" t="s">
        <v>62</v>
      </c>
      <c r="B21" s="3">
        <v>1.0</v>
      </c>
      <c r="C21" s="3">
        <v>3.0</v>
      </c>
      <c r="D21" s="5">
        <v>2.0</v>
      </c>
      <c r="E21" s="6">
        <v>1.0</v>
      </c>
      <c r="F21" s="8">
        <f t="shared" si="1"/>
        <v>7</v>
      </c>
      <c r="G21" s="9">
        <v>8.0</v>
      </c>
      <c r="H21">
        <f t="shared" si="2"/>
        <v>9</v>
      </c>
      <c r="I21" s="3" t="str">
        <f t="shared" si="3"/>
        <v>A</v>
      </c>
    </row>
    <row r="22">
      <c r="A22" s="3" t="s">
        <v>63</v>
      </c>
      <c r="B22" s="3">
        <v>1.0</v>
      </c>
      <c r="C22" s="3">
        <v>0.0</v>
      </c>
      <c r="D22" s="5">
        <v>0.0</v>
      </c>
      <c r="E22" s="6">
        <v>1.0</v>
      </c>
      <c r="F22" s="8">
        <f t="shared" si="1"/>
        <v>2</v>
      </c>
      <c r="G22" s="9">
        <v>8.0</v>
      </c>
      <c r="H22">
        <f t="shared" si="2"/>
        <v>3</v>
      </c>
      <c r="I22" s="3" t="str">
        <f t="shared" si="3"/>
        <v>C</v>
      </c>
    </row>
    <row r="23">
      <c r="A23" s="3" t="s">
        <v>64</v>
      </c>
      <c r="B23" s="3">
        <v>1.0</v>
      </c>
      <c r="C23" s="3">
        <v>3.0</v>
      </c>
      <c r="D23" s="10">
        <v>0.0</v>
      </c>
      <c r="E23" s="6">
        <v>1.0</v>
      </c>
      <c r="F23" s="8">
        <f t="shared" si="1"/>
        <v>5</v>
      </c>
      <c r="G23" s="9">
        <v>8.0</v>
      </c>
      <c r="H23">
        <f t="shared" si="2"/>
        <v>6</v>
      </c>
      <c r="I23" s="3" t="str">
        <f t="shared" si="3"/>
        <v>B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117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0</v>
      </c>
      <c r="B2" s="1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  <c r="H2" s="1" t="s">
        <v>124</v>
      </c>
      <c r="I2" s="16" t="s">
        <v>125</v>
      </c>
      <c r="J2">
        <f t="shared" ref="J2:J12" si="1">COUNTIF(H$2:H$23,I2)</f>
        <v>4</v>
      </c>
      <c r="K2" s="2"/>
      <c r="L2">
        <v>0.0</v>
      </c>
      <c r="M2">
        <v>1.0</v>
      </c>
      <c r="N2">
        <v>2.0</v>
      </c>
      <c r="O2">
        <v>3.0</v>
      </c>
      <c r="P2">
        <v>4.0</v>
      </c>
      <c r="Q2">
        <v>5.0</v>
      </c>
      <c r="R2">
        <v>6.0</v>
      </c>
      <c r="S2">
        <v>7.0</v>
      </c>
      <c r="T2">
        <v>8.0</v>
      </c>
      <c r="U2">
        <v>9.0</v>
      </c>
      <c r="V2">
        <v>10.0</v>
      </c>
      <c r="W2" s="2"/>
      <c r="X2" s="2"/>
      <c r="Y2" s="2"/>
      <c r="Z2" s="2"/>
    </row>
    <row r="3">
      <c r="A3" s="3" t="s">
        <v>33</v>
      </c>
      <c r="B3" s="17">
        <f>'Мин ОИ'!X2</f>
        <v>23</v>
      </c>
      <c r="C3">
        <f>'Мин ОДа'!J2</f>
        <v>17</v>
      </c>
      <c r="D3">
        <f>'Мин ОДи'!F2</f>
        <v>8</v>
      </c>
      <c r="E3" t="str">
        <f>'Мин ОИ'!AC2</f>
        <v>A</v>
      </c>
      <c r="F3" s="3" t="str">
        <f>'Мин ОДа'!M2</f>
        <v>A</v>
      </c>
      <c r="G3" t="str">
        <f>'Мин ОДи'!I2</f>
        <v>A</v>
      </c>
      <c r="H3" t="str">
        <f t="shared" ref="H3:H24" si="2">CONCATENATE(E3:G3)</f>
        <v>AAA</v>
      </c>
      <c r="I3" s="16" t="s">
        <v>126</v>
      </c>
      <c r="J3">
        <f t="shared" si="1"/>
        <v>5</v>
      </c>
      <c r="L3" s="3" t="s">
        <v>42</v>
      </c>
      <c r="M3" s="3" t="s">
        <v>42</v>
      </c>
      <c r="N3" s="3" t="s">
        <v>42</v>
      </c>
      <c r="O3" s="3" t="s">
        <v>42</v>
      </c>
      <c r="P3" s="3" t="s">
        <v>42</v>
      </c>
      <c r="Q3" s="3" t="s">
        <v>43</v>
      </c>
      <c r="R3" s="3" t="s">
        <v>43</v>
      </c>
      <c r="S3" t="s">
        <v>43</v>
      </c>
      <c r="T3" s="3" t="s">
        <v>44</v>
      </c>
      <c r="U3" t="s">
        <v>44</v>
      </c>
      <c r="V3" t="s">
        <v>44</v>
      </c>
    </row>
    <row r="4">
      <c r="A4" s="3" t="s">
        <v>41</v>
      </c>
      <c r="B4" s="17">
        <f>'Мин ОИ'!X3</f>
        <v>20</v>
      </c>
      <c r="C4">
        <f>'Мин ОДа'!J3</f>
        <v>10</v>
      </c>
      <c r="D4">
        <f>'Мин ОДи'!F3</f>
        <v>5</v>
      </c>
      <c r="E4" t="str">
        <f>'Мин ОИ'!AC3</f>
        <v>B</v>
      </c>
      <c r="F4" s="3" t="str">
        <f>'Мин ОДа'!M3</f>
        <v>B</v>
      </c>
      <c r="G4" t="str">
        <f>'Мин ОДи'!I3</f>
        <v>B</v>
      </c>
      <c r="H4" t="str">
        <f t="shared" si="2"/>
        <v>BBB</v>
      </c>
      <c r="I4" s="16" t="s">
        <v>127</v>
      </c>
      <c r="J4">
        <f t="shared" si="1"/>
        <v>2</v>
      </c>
    </row>
    <row r="5">
      <c r="A5" s="3" t="s">
        <v>45</v>
      </c>
      <c r="B5" s="17">
        <f>'Мин ОИ'!X4</f>
        <v>23</v>
      </c>
      <c r="C5">
        <f>'Мин ОДа'!J4</f>
        <v>17</v>
      </c>
      <c r="D5">
        <f>'Мин ОДи'!F4</f>
        <v>5</v>
      </c>
      <c r="E5" t="str">
        <f>'Мин ОИ'!AC4</f>
        <v>A</v>
      </c>
      <c r="F5" s="3" t="str">
        <f>'Мин ОДа'!M4</f>
        <v>A</v>
      </c>
      <c r="G5" t="str">
        <f>'Мин ОДи'!I4</f>
        <v>B</v>
      </c>
      <c r="H5" t="str">
        <f t="shared" si="2"/>
        <v>AAB</v>
      </c>
      <c r="I5" s="16" t="s">
        <v>128</v>
      </c>
      <c r="J5">
        <f t="shared" si="1"/>
        <v>1</v>
      </c>
    </row>
    <row r="6">
      <c r="A6" s="3" t="s">
        <v>46</v>
      </c>
      <c r="B6" s="17">
        <f>'Мин ОИ'!X5</f>
        <v>24</v>
      </c>
      <c r="C6">
        <f>'Мин ОДа'!J5</f>
        <v>17</v>
      </c>
      <c r="D6">
        <f>'Мин ОДи'!F5</f>
        <v>5</v>
      </c>
      <c r="E6" t="str">
        <f>'Мин ОИ'!AC5</f>
        <v>A</v>
      </c>
      <c r="F6" s="3" t="str">
        <f>'Мин ОДа'!M5</f>
        <v>A</v>
      </c>
      <c r="G6" t="str">
        <f>'Мин ОДи'!I5</f>
        <v>B</v>
      </c>
      <c r="H6" t="str">
        <f t="shared" si="2"/>
        <v>AAB</v>
      </c>
      <c r="I6" s="16" t="s">
        <v>129</v>
      </c>
      <c r="J6">
        <f t="shared" si="1"/>
        <v>2</v>
      </c>
    </row>
    <row r="7">
      <c r="A7" s="3" t="s">
        <v>47</v>
      </c>
      <c r="B7" s="17">
        <f>'Мин ОИ'!X6</f>
        <v>18</v>
      </c>
      <c r="C7">
        <f>'Мин ОДа'!J6</f>
        <v>12</v>
      </c>
      <c r="D7">
        <f>'Мин ОДи'!F6</f>
        <v>6</v>
      </c>
      <c r="E7" t="str">
        <f>'Мин ОИ'!AC6</f>
        <v>B</v>
      </c>
      <c r="F7" s="3" t="str">
        <f>'Мин ОДа'!M6</f>
        <v>B</v>
      </c>
      <c r="G7" t="str">
        <f>'Мин ОДи'!I6</f>
        <v>A</v>
      </c>
      <c r="H7" t="str">
        <f t="shared" si="2"/>
        <v>BBA</v>
      </c>
      <c r="I7" s="16" t="s">
        <v>130</v>
      </c>
      <c r="J7">
        <f t="shared" si="1"/>
        <v>2</v>
      </c>
    </row>
    <row r="8">
      <c r="A8" s="3" t="s">
        <v>48</v>
      </c>
      <c r="B8" s="17">
        <f>'Мин ОИ'!X7</f>
        <v>19</v>
      </c>
      <c r="C8">
        <f>'Мин ОДа'!J7</f>
        <v>15</v>
      </c>
      <c r="D8">
        <f>'Мин ОДи'!F7</f>
        <v>5</v>
      </c>
      <c r="E8" t="str">
        <f>'Мин ОИ'!AC7</f>
        <v>B</v>
      </c>
      <c r="F8" s="3" t="str">
        <f>'Мин ОДа'!M7</f>
        <v>A</v>
      </c>
      <c r="G8" t="str">
        <f>'Мин ОДи'!I7</f>
        <v>B</v>
      </c>
      <c r="H8" t="str">
        <f t="shared" si="2"/>
        <v>BAB</v>
      </c>
      <c r="I8" s="16" t="s">
        <v>131</v>
      </c>
      <c r="J8">
        <f t="shared" si="1"/>
        <v>2</v>
      </c>
    </row>
    <row r="9">
      <c r="A9" s="3" t="s">
        <v>49</v>
      </c>
      <c r="B9" s="17">
        <f>'Мин ОИ'!X8</f>
        <v>25</v>
      </c>
      <c r="C9">
        <f>'Мин ОДа'!J8</f>
        <v>18</v>
      </c>
      <c r="D9">
        <f>'Мин ОДи'!F8</f>
        <v>7</v>
      </c>
      <c r="E9" t="str">
        <f>'Мин ОИ'!AC8</f>
        <v>A</v>
      </c>
      <c r="F9" s="3" t="str">
        <f>'Мин ОДа'!M8</f>
        <v>A</v>
      </c>
      <c r="G9" t="str">
        <f>'Мин ОДи'!I8</f>
        <v>A</v>
      </c>
      <c r="H9" t="str">
        <f t="shared" si="2"/>
        <v>AAA</v>
      </c>
      <c r="I9" s="16" t="s">
        <v>137</v>
      </c>
      <c r="J9">
        <f t="shared" si="1"/>
        <v>1</v>
      </c>
    </row>
    <row r="10">
      <c r="A10" s="3" t="s">
        <v>50</v>
      </c>
      <c r="B10" s="17">
        <f>'Мин ОИ'!X9</f>
        <v>13</v>
      </c>
      <c r="C10">
        <f>'Мин ОДа'!J9</f>
        <v>0</v>
      </c>
      <c r="D10">
        <f>'Мин ОДи'!F9</f>
        <v>5</v>
      </c>
      <c r="E10" t="str">
        <f>'Мин ОИ'!AC9</f>
        <v>B</v>
      </c>
      <c r="F10" s="3" t="str">
        <f>'Мин ОДа'!M9</f>
        <v>C</v>
      </c>
      <c r="G10" t="str">
        <f>'Мин ОДи'!I9</f>
        <v>B</v>
      </c>
      <c r="H10" t="str">
        <f t="shared" si="2"/>
        <v>BCB</v>
      </c>
      <c r="I10" s="16" t="s">
        <v>138</v>
      </c>
      <c r="J10">
        <f t="shared" si="1"/>
        <v>1</v>
      </c>
    </row>
    <row r="11">
      <c r="A11" s="3" t="s">
        <v>51</v>
      </c>
      <c r="B11" s="17">
        <f>'Мин ОИ'!X10</f>
        <v>10</v>
      </c>
      <c r="C11">
        <f>'Мин ОДа'!J10</f>
        <v>0</v>
      </c>
      <c r="D11">
        <f>'Мин ОДи'!F10</f>
        <v>3</v>
      </c>
      <c r="E11" t="str">
        <f>'Мин ОИ'!AC10</f>
        <v>C</v>
      </c>
      <c r="F11" s="3" t="str">
        <f>'Мин ОДа'!M10</f>
        <v>C</v>
      </c>
      <c r="G11" t="str">
        <f>'Мин ОДи'!I10</f>
        <v>C</v>
      </c>
      <c r="H11" t="str">
        <f t="shared" si="2"/>
        <v>CCC</v>
      </c>
      <c r="I11" s="16" t="s">
        <v>139</v>
      </c>
      <c r="J11">
        <f t="shared" si="1"/>
        <v>0</v>
      </c>
    </row>
    <row r="12">
      <c r="A12" s="3" t="s">
        <v>52</v>
      </c>
      <c r="B12" s="17">
        <f>'Мин ОИ'!X11</f>
        <v>18</v>
      </c>
      <c r="C12">
        <f>'Мин ОДа'!J11</f>
        <v>16</v>
      </c>
      <c r="D12">
        <f>'Мин ОДи'!F11</f>
        <v>5</v>
      </c>
      <c r="E12" t="str">
        <f>'Мин ОИ'!AC11</f>
        <v>B</v>
      </c>
      <c r="F12" s="3" t="str">
        <f>'Мин ОДа'!M11</f>
        <v>A</v>
      </c>
      <c r="G12" t="str">
        <f>'Мин ОДи'!I11</f>
        <v>B</v>
      </c>
      <c r="H12" t="str">
        <f t="shared" si="2"/>
        <v>BAB</v>
      </c>
      <c r="I12" s="16" t="s">
        <v>140</v>
      </c>
      <c r="J12">
        <f t="shared" si="1"/>
        <v>1</v>
      </c>
    </row>
    <row r="13">
      <c r="A13" s="3" t="s">
        <v>53</v>
      </c>
      <c r="B13" s="17">
        <f>'Мин ОИ'!X12</f>
        <v>24</v>
      </c>
      <c r="C13">
        <f>'Мин ОДа'!J12</f>
        <v>17</v>
      </c>
      <c r="D13">
        <f>'Мин ОДи'!F12</f>
        <v>5</v>
      </c>
      <c r="E13" t="str">
        <f>'Мин ОИ'!AC12</f>
        <v>A</v>
      </c>
      <c r="F13" s="3" t="str">
        <f>'Мин ОДа'!M12</f>
        <v>A</v>
      </c>
      <c r="G13" t="str">
        <f>'Мин ОДи'!I12</f>
        <v>B</v>
      </c>
      <c r="H13" t="str">
        <f t="shared" si="2"/>
        <v>AAB</v>
      </c>
      <c r="I13" s="16"/>
    </row>
    <row r="14">
      <c r="A14" s="3" t="s">
        <v>54</v>
      </c>
      <c r="B14" s="17">
        <f>'Мин ОИ'!X13</f>
        <v>13</v>
      </c>
      <c r="C14">
        <f>'Мин ОДа'!J13</f>
        <v>0</v>
      </c>
      <c r="D14">
        <f>'Мин ОДи'!F13</f>
        <v>6</v>
      </c>
      <c r="E14" t="str">
        <f>'Мин ОИ'!AC13</f>
        <v>B</v>
      </c>
      <c r="F14" s="3" t="str">
        <f>'Мин ОДа'!M13</f>
        <v>C</v>
      </c>
      <c r="G14" t="str">
        <f>'Мин ОДи'!I13</f>
        <v>A</v>
      </c>
      <c r="H14" t="str">
        <f t="shared" si="2"/>
        <v>BCA</v>
      </c>
      <c r="I14" s="16"/>
    </row>
    <row r="15">
      <c r="A15" s="3" t="s">
        <v>55</v>
      </c>
      <c r="B15" s="17">
        <f>'Мин ОИ'!X14</f>
        <v>23</v>
      </c>
      <c r="C15">
        <f>'Мин ОДа'!J14</f>
        <v>17</v>
      </c>
      <c r="D15">
        <f>'Мин ОДи'!F14</f>
        <v>5</v>
      </c>
      <c r="E15" t="str">
        <f>'Мин ОИ'!AC14</f>
        <v>A</v>
      </c>
      <c r="F15" s="3" t="str">
        <f>'Мин ОДа'!M14</f>
        <v>A</v>
      </c>
      <c r="G15" t="str">
        <f>'Мин ОДи'!I14</f>
        <v>B</v>
      </c>
      <c r="H15" t="str">
        <f t="shared" si="2"/>
        <v>AAB</v>
      </c>
      <c r="I15" s="16"/>
    </row>
    <row r="16">
      <c r="A16" s="3" t="s">
        <v>56</v>
      </c>
      <c r="B16" s="17">
        <f>'Мин ОИ'!X15</f>
        <v>16</v>
      </c>
      <c r="C16">
        <f>'Мин ОДа'!J15</f>
        <v>10</v>
      </c>
      <c r="D16">
        <f>'Мин ОДи'!F15</f>
        <v>5</v>
      </c>
      <c r="E16" t="str">
        <f>'Мин ОИ'!AC15</f>
        <v>B</v>
      </c>
      <c r="F16" s="3" t="str">
        <f>'Мин ОДа'!M15</f>
        <v>B</v>
      </c>
      <c r="G16" t="str">
        <f>'Мин ОДи'!I15</f>
        <v>B</v>
      </c>
      <c r="H16" t="str">
        <f t="shared" si="2"/>
        <v>BBB</v>
      </c>
    </row>
    <row r="17">
      <c r="A17" s="3" t="s">
        <v>57</v>
      </c>
      <c r="B17" s="17">
        <f>'Мин ОИ'!X16</f>
        <v>21</v>
      </c>
      <c r="C17">
        <f>'Мин ОДа'!J16</f>
        <v>15</v>
      </c>
      <c r="D17">
        <f>'Мин ОДи'!F16</f>
        <v>5</v>
      </c>
      <c r="E17" t="str">
        <f>'Мин ОИ'!AC16</f>
        <v>A</v>
      </c>
      <c r="F17" s="3" t="str">
        <f>'Мин ОДа'!M16</f>
        <v>A</v>
      </c>
      <c r="G17" t="str">
        <f>'Мин ОДи'!I16</f>
        <v>B</v>
      </c>
      <c r="H17" t="str">
        <f t="shared" si="2"/>
        <v>AAB</v>
      </c>
    </row>
    <row r="18">
      <c r="A18" s="3" t="s">
        <v>58</v>
      </c>
      <c r="B18" s="17">
        <f>'Мин ОИ'!X17</f>
        <v>22</v>
      </c>
      <c r="C18">
        <f>'Мин ОДа'!J17</f>
        <v>14</v>
      </c>
      <c r="D18">
        <f>'Мин ОДи'!F17</f>
        <v>5</v>
      </c>
      <c r="E18" t="str">
        <f>'Мин ОИ'!AC17</f>
        <v>A</v>
      </c>
      <c r="F18" s="3" t="str">
        <f>'Мин ОДа'!M17</f>
        <v>B</v>
      </c>
      <c r="G18" t="str">
        <f>'Мин ОДи'!I17</f>
        <v>B</v>
      </c>
      <c r="H18" t="str">
        <f t="shared" si="2"/>
        <v>ABB</v>
      </c>
    </row>
    <row r="19">
      <c r="A19" s="3" t="s">
        <v>59</v>
      </c>
      <c r="B19" s="17">
        <f>'Мин ОИ'!X18</f>
        <v>24</v>
      </c>
      <c r="C19">
        <f>'Мин ОДа'!J18</f>
        <v>18</v>
      </c>
      <c r="D19">
        <f>'Мин ОДи'!F18</f>
        <v>3</v>
      </c>
      <c r="E19" t="str">
        <f>'Мин ОИ'!AC18</f>
        <v>A</v>
      </c>
      <c r="F19" s="3" t="str">
        <f>'Мин ОДа'!M18</f>
        <v>A</v>
      </c>
      <c r="G19" t="str">
        <f>'Мин ОДи'!I18</f>
        <v>C</v>
      </c>
      <c r="H19" t="str">
        <f t="shared" si="2"/>
        <v>AAC</v>
      </c>
    </row>
    <row r="20">
      <c r="A20" s="3" t="s">
        <v>60</v>
      </c>
      <c r="B20" s="17">
        <f>'Мин ОИ'!X19</f>
        <v>24</v>
      </c>
      <c r="C20">
        <f>'Мин ОДа'!J19</f>
        <v>19</v>
      </c>
      <c r="D20">
        <f>'Мин ОДи'!F19</f>
        <v>8</v>
      </c>
      <c r="E20" t="str">
        <f>'Мин ОИ'!AC19</f>
        <v>A</v>
      </c>
      <c r="F20" s="3" t="str">
        <f>'Мин ОДа'!M19</f>
        <v>A</v>
      </c>
      <c r="G20" t="str">
        <f>'Мин ОДи'!I19</f>
        <v>A</v>
      </c>
      <c r="H20" t="str">
        <f t="shared" si="2"/>
        <v>AAA</v>
      </c>
    </row>
    <row r="21">
      <c r="A21" s="3" t="s">
        <v>61</v>
      </c>
      <c r="B21" s="17">
        <f>'Мин ОИ'!X20</f>
        <v>14</v>
      </c>
      <c r="C21">
        <f>'Мин ОДа'!J20</f>
        <v>9</v>
      </c>
      <c r="D21">
        <f>'Мин ОДи'!F20</f>
        <v>8</v>
      </c>
      <c r="E21" t="str">
        <f>'Мин ОИ'!AC20</f>
        <v>B</v>
      </c>
      <c r="F21" s="3" t="str">
        <f>'Мин ОДа'!M20</f>
        <v>B</v>
      </c>
      <c r="G21" t="str">
        <f>'Мин ОДи'!I20</f>
        <v>A</v>
      </c>
      <c r="H21" t="str">
        <f t="shared" si="2"/>
        <v>BBA</v>
      </c>
    </row>
    <row r="22">
      <c r="A22" s="3" t="s">
        <v>62</v>
      </c>
      <c r="B22" s="17">
        <f>'Мин ОИ'!X21</f>
        <v>25</v>
      </c>
      <c r="C22">
        <f>'Мин ОДа'!J21</f>
        <v>18</v>
      </c>
      <c r="D22">
        <f>'Мин ОДи'!F21</f>
        <v>7</v>
      </c>
      <c r="E22" t="str">
        <f>'Мин ОИ'!AC21</f>
        <v>A</v>
      </c>
      <c r="F22" s="3" t="str">
        <f>'Мин ОДа'!M21</f>
        <v>A</v>
      </c>
      <c r="G22" t="str">
        <f>'Мин ОДи'!I21</f>
        <v>A</v>
      </c>
      <c r="H22" t="str">
        <f t="shared" si="2"/>
        <v>AAA</v>
      </c>
    </row>
    <row r="23">
      <c r="A23" s="3" t="s">
        <v>63</v>
      </c>
      <c r="B23" s="17">
        <f>'Мин ОИ'!X22</f>
        <v>23</v>
      </c>
      <c r="C23">
        <f>'Мин ОДа'!J22</f>
        <v>17</v>
      </c>
      <c r="D23">
        <f>'Мин ОДи'!F22</f>
        <v>2</v>
      </c>
      <c r="E23" t="str">
        <f>'Мин ОИ'!AC22</f>
        <v>A</v>
      </c>
      <c r="F23" s="3" t="str">
        <f>'Мин ОДа'!M22</f>
        <v>A</v>
      </c>
      <c r="G23" t="str">
        <f>'Мин ОДи'!I22</f>
        <v>C</v>
      </c>
      <c r="H23" t="str">
        <f t="shared" si="2"/>
        <v>AAC</v>
      </c>
    </row>
    <row r="24">
      <c r="A24" s="3" t="s">
        <v>64</v>
      </c>
      <c r="B24" s="17">
        <f>'Мин ОИ'!X23</f>
        <v>22</v>
      </c>
      <c r="C24">
        <f>'Мин ОДа'!J23</f>
        <v>12</v>
      </c>
      <c r="D24">
        <f>'Мин ОДи'!F23</f>
        <v>5</v>
      </c>
      <c r="E24" t="str">
        <f>'Мин ОИ'!AC23</f>
        <v>A</v>
      </c>
      <c r="F24" s="3" t="str">
        <f>'Мин ОДа'!M23</f>
        <v>B</v>
      </c>
      <c r="G24" t="str">
        <f>'Мин ОДи'!I23</f>
        <v>B</v>
      </c>
      <c r="H24" t="str">
        <f t="shared" si="2"/>
        <v>ABB</v>
      </c>
    </row>
    <row r="26">
      <c r="A26" s="19"/>
      <c r="B26" s="19"/>
      <c r="C26" s="19"/>
      <c r="D26" s="19"/>
      <c r="E26" s="19"/>
      <c r="F26" s="19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0"/>
      <c r="B27" s="20"/>
      <c r="C27" s="20"/>
      <c r="D27" s="20"/>
      <c r="E27" s="20"/>
      <c r="F27" s="20"/>
    </row>
    <row r="28">
      <c r="A28" s="19"/>
      <c r="B28" s="19"/>
      <c r="C28" s="19"/>
      <c r="D28" s="19"/>
      <c r="E28" s="19"/>
      <c r="F28" s="19"/>
      <c r="G28" s="1"/>
    </row>
    <row r="29">
      <c r="A29" s="21"/>
      <c r="B29" s="20"/>
      <c r="C29" s="20"/>
      <c r="D29" s="20"/>
      <c r="E29" s="20"/>
      <c r="F29" s="22"/>
    </row>
    <row r="30">
      <c r="A30" s="21"/>
      <c r="B30" s="20"/>
      <c r="C30" s="20"/>
      <c r="D30" s="20"/>
      <c r="E30" s="20"/>
      <c r="F30" s="22"/>
    </row>
    <row r="31">
      <c r="A31" s="21"/>
      <c r="B31" s="20"/>
      <c r="C31" s="20"/>
      <c r="D31" s="20"/>
      <c r="E31" s="20"/>
      <c r="F31" s="22"/>
    </row>
    <row r="32">
      <c r="A32" s="21"/>
      <c r="B32" s="20"/>
      <c r="C32" s="20"/>
      <c r="D32" s="20"/>
      <c r="E32" s="20"/>
      <c r="F32" s="22"/>
    </row>
    <row r="33">
      <c r="A33" s="21"/>
      <c r="B33" s="20"/>
      <c r="C33" s="20"/>
      <c r="D33" s="20"/>
      <c r="E33" s="20"/>
      <c r="F33" s="22"/>
    </row>
    <row r="34">
      <c r="A34" s="21"/>
      <c r="B34" s="20"/>
      <c r="C34" s="20"/>
      <c r="D34" s="20"/>
      <c r="E34" s="20"/>
      <c r="F34" s="22"/>
    </row>
    <row r="35">
      <c r="A35" s="21"/>
      <c r="B35" s="20"/>
      <c r="C35" s="20"/>
      <c r="D35" s="20"/>
      <c r="E35" s="20"/>
      <c r="F35" s="22"/>
    </row>
    <row r="36">
      <c r="A36" s="21"/>
      <c r="B36" s="20"/>
      <c r="C36" s="20"/>
      <c r="D36" s="20"/>
      <c r="E36" s="20"/>
      <c r="F36" s="22"/>
    </row>
    <row r="37">
      <c r="A37" s="21"/>
      <c r="B37" s="20"/>
      <c r="C37" s="20"/>
      <c r="D37" s="20"/>
      <c r="E37" s="20"/>
      <c r="F37" s="22"/>
    </row>
    <row r="38">
      <c r="A38" s="21"/>
      <c r="B38" s="20"/>
      <c r="C38" s="20"/>
      <c r="D38" s="20"/>
      <c r="E38" s="20"/>
      <c r="F38" s="22"/>
    </row>
    <row r="39">
      <c r="A39" s="21"/>
      <c r="B39" s="20"/>
      <c r="C39" s="20"/>
      <c r="D39" s="20"/>
      <c r="E39" s="20"/>
      <c r="F39" s="22"/>
    </row>
    <row r="40">
      <c r="A40" s="21"/>
      <c r="B40" s="20"/>
      <c r="C40" s="20"/>
      <c r="D40" s="20"/>
      <c r="E40" s="20"/>
      <c r="F40" s="22"/>
    </row>
    <row r="41">
      <c r="A41" s="21"/>
      <c r="B41" s="20"/>
      <c r="C41" s="20"/>
      <c r="D41" s="20"/>
      <c r="E41" s="20"/>
      <c r="F41" s="22"/>
    </row>
    <row r="42">
      <c r="A42" s="21"/>
      <c r="B42" s="20"/>
      <c r="C42" s="20"/>
      <c r="D42" s="20"/>
      <c r="E42" s="20"/>
      <c r="F42" s="22"/>
    </row>
    <row r="43">
      <c r="A43" s="21"/>
      <c r="B43" s="20"/>
      <c r="C43" s="20"/>
      <c r="D43" s="20"/>
      <c r="E43" s="20"/>
      <c r="F43" s="22"/>
    </row>
    <row r="44">
      <c r="A44" s="21"/>
      <c r="B44" s="20"/>
      <c r="C44" s="20"/>
      <c r="D44" s="20"/>
      <c r="E44" s="20"/>
      <c r="F44" s="22"/>
    </row>
    <row r="45">
      <c r="A45" s="21"/>
      <c r="B45" s="20"/>
      <c r="C45" s="20"/>
      <c r="D45" s="20"/>
      <c r="E45" s="20"/>
      <c r="F45" s="22"/>
    </row>
    <row r="46">
      <c r="A46" s="21"/>
      <c r="B46" s="20"/>
      <c r="C46" s="20"/>
      <c r="D46" s="20"/>
      <c r="E46" s="20"/>
      <c r="F46" s="22"/>
    </row>
    <row r="47">
      <c r="A47" s="21"/>
      <c r="B47" s="20"/>
      <c r="C47" s="20"/>
      <c r="D47" s="20"/>
      <c r="E47" s="20"/>
      <c r="F47" s="22"/>
    </row>
    <row r="48">
      <c r="A48" s="21"/>
      <c r="B48" s="20"/>
      <c r="C48" s="20"/>
      <c r="D48" s="20"/>
      <c r="E48" s="20"/>
      <c r="F48" s="22"/>
    </row>
    <row r="49">
      <c r="A49" s="21"/>
      <c r="B49" s="20"/>
      <c r="C49" s="20"/>
      <c r="D49" s="20"/>
      <c r="E49" s="20"/>
      <c r="F49" s="22"/>
    </row>
    <row r="50">
      <c r="A50" s="21"/>
      <c r="B50" s="20"/>
      <c r="C50" s="20"/>
      <c r="D50" s="20"/>
      <c r="E50" s="20"/>
      <c r="F50" s="2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6" max="36" width="3.71"/>
  </cols>
  <sheetData>
    <row r="1">
      <c r="A1" s="1" t="s">
        <v>0</v>
      </c>
      <c r="B1" s="1" t="s">
        <v>2</v>
      </c>
      <c r="C1" s="1" t="s">
        <v>4</v>
      </c>
      <c r="D1" s="1" t="s">
        <v>5</v>
      </c>
      <c r="E1" s="1" t="s">
        <v>7</v>
      </c>
      <c r="F1" s="1" t="s">
        <v>8</v>
      </c>
      <c r="G1" s="1" t="s">
        <v>10</v>
      </c>
      <c r="H1" s="1" t="s">
        <v>12</v>
      </c>
      <c r="I1" s="1" t="s">
        <v>14</v>
      </c>
      <c r="J1" s="1" t="s">
        <v>15</v>
      </c>
      <c r="K1" s="1" t="s">
        <v>16</v>
      </c>
      <c r="L1" s="1" t="s">
        <v>65</v>
      </c>
      <c r="M1" s="1" t="s">
        <v>17</v>
      </c>
      <c r="N1" s="1" t="s">
        <v>19</v>
      </c>
      <c r="O1" s="1" t="s">
        <v>66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  <c r="V1" s="1" t="s">
        <v>11</v>
      </c>
      <c r="W1" s="1" t="s">
        <v>13</v>
      </c>
      <c r="X1" s="1" t="s">
        <v>18</v>
      </c>
      <c r="Y1" s="1" t="s">
        <v>20</v>
      </c>
      <c r="Z1">
        <v>0.0</v>
      </c>
      <c r="AA1">
        <v>1.0</v>
      </c>
      <c r="AB1">
        <v>2.0</v>
      </c>
      <c r="AC1">
        <v>3.0</v>
      </c>
      <c r="AD1">
        <v>4.0</v>
      </c>
      <c r="AE1">
        <v>5.0</v>
      </c>
      <c r="AF1">
        <v>6.0</v>
      </c>
      <c r="AG1">
        <v>7.0</v>
      </c>
      <c r="AH1">
        <v>8.0</v>
      </c>
      <c r="AI1">
        <v>9.0</v>
      </c>
      <c r="AJ1">
        <v>10.0</v>
      </c>
      <c r="AK1" s="2"/>
    </row>
    <row r="2">
      <c r="A2" s="3" t="s">
        <v>67</v>
      </c>
      <c r="B2" s="3">
        <v>0.0</v>
      </c>
      <c r="C2" s="3">
        <v>1.0</v>
      </c>
      <c r="D2" s="3">
        <v>1.0</v>
      </c>
      <c r="E2" s="3">
        <v>1.0</v>
      </c>
      <c r="F2" s="3">
        <v>0.0</v>
      </c>
      <c r="G2" s="3">
        <v>0.0</v>
      </c>
      <c r="H2" s="3">
        <v>0.0</v>
      </c>
      <c r="I2" s="3">
        <v>1.0</v>
      </c>
      <c r="J2" s="3">
        <v>1.0</v>
      </c>
      <c r="K2" s="3">
        <v>0.0</v>
      </c>
      <c r="L2" s="3">
        <v>1.0</v>
      </c>
      <c r="M2" s="3">
        <v>0.0</v>
      </c>
      <c r="N2" s="3">
        <v>1.0</v>
      </c>
      <c r="O2" s="3">
        <v>0.0</v>
      </c>
      <c r="P2" s="3">
        <v>1.0</v>
      </c>
      <c r="Q2" s="3">
        <v>1.0</v>
      </c>
      <c r="R2" s="3">
        <v>0.0</v>
      </c>
      <c r="S2" s="3">
        <v>2.0</v>
      </c>
      <c r="T2" s="3">
        <v>0.0</v>
      </c>
      <c r="U2" s="3">
        <v>0.0</v>
      </c>
      <c r="V2">
        <f t="shared" ref="V2:V51" si="1">sum(B2:U2)</f>
        <v>11</v>
      </c>
      <c r="W2" s="3">
        <v>25.0</v>
      </c>
      <c r="X2">
        <f t="shared" ref="X2:X51" si="2">ROUND(V2/W2*10,0)</f>
        <v>4</v>
      </c>
      <c r="Y2" s="3" t="str">
        <f t="shared" ref="Y2:Y51" si="3">LOOKUP(X2,Z$1:AJ$1,Z$2:AJ$2)</f>
        <v>C</v>
      </c>
      <c r="Z2" s="3" t="s">
        <v>42</v>
      </c>
      <c r="AA2" s="3" t="s">
        <v>42</v>
      </c>
      <c r="AB2" s="3" t="s">
        <v>42</v>
      </c>
      <c r="AC2" s="3" t="s">
        <v>42</v>
      </c>
      <c r="AD2" s="3" t="s">
        <v>42</v>
      </c>
      <c r="AE2" s="3" t="s">
        <v>43</v>
      </c>
      <c r="AF2" s="3" t="s">
        <v>43</v>
      </c>
      <c r="AG2" t="s">
        <v>43</v>
      </c>
      <c r="AH2" s="3" t="s">
        <v>44</v>
      </c>
      <c r="AI2" t="s">
        <v>44</v>
      </c>
      <c r="AJ2" t="s">
        <v>44</v>
      </c>
    </row>
    <row r="3">
      <c r="A3" s="3" t="s">
        <v>68</v>
      </c>
      <c r="B3" s="3">
        <v>0.0</v>
      </c>
      <c r="C3" s="3">
        <v>1.0</v>
      </c>
      <c r="D3" s="3">
        <v>1.0</v>
      </c>
      <c r="E3" s="3">
        <v>1.0</v>
      </c>
      <c r="F3" s="3">
        <v>1.0</v>
      </c>
      <c r="G3" s="3">
        <v>1.0</v>
      </c>
      <c r="H3" s="3">
        <v>1.0</v>
      </c>
      <c r="I3" s="3">
        <v>1.0</v>
      </c>
      <c r="J3" s="3">
        <v>0.0</v>
      </c>
      <c r="K3" s="3">
        <v>1.0</v>
      </c>
      <c r="L3" s="3">
        <v>1.0</v>
      </c>
      <c r="M3" s="3">
        <v>0.0</v>
      </c>
      <c r="N3" s="3">
        <v>1.0</v>
      </c>
      <c r="O3" s="3">
        <v>1.0</v>
      </c>
      <c r="P3" s="3">
        <v>1.0</v>
      </c>
      <c r="Q3" s="3">
        <v>1.0</v>
      </c>
      <c r="R3" s="3">
        <v>0.0</v>
      </c>
      <c r="S3" s="3">
        <v>2.0</v>
      </c>
      <c r="T3" s="3">
        <v>4.0</v>
      </c>
      <c r="U3" s="3">
        <v>0.0</v>
      </c>
      <c r="V3">
        <f t="shared" si="1"/>
        <v>19</v>
      </c>
      <c r="W3" s="3">
        <v>25.0</v>
      </c>
      <c r="X3">
        <f t="shared" si="2"/>
        <v>8</v>
      </c>
      <c r="Y3" s="3" t="str">
        <f t="shared" si="3"/>
        <v>A</v>
      </c>
    </row>
    <row r="4">
      <c r="A4" s="3" t="s">
        <v>69</v>
      </c>
      <c r="B4" s="3">
        <v>1.0</v>
      </c>
      <c r="C4" s="3">
        <v>1.0</v>
      </c>
      <c r="D4" s="3">
        <v>0.0</v>
      </c>
      <c r="E4" s="3">
        <v>1.0</v>
      </c>
      <c r="F4" s="3">
        <v>1.0</v>
      </c>
      <c r="G4" s="3">
        <v>1.0</v>
      </c>
      <c r="H4" s="3">
        <v>1.0</v>
      </c>
      <c r="I4" s="3">
        <v>1.0</v>
      </c>
      <c r="J4" s="3">
        <v>1.0</v>
      </c>
      <c r="K4" s="3">
        <v>1.0</v>
      </c>
      <c r="L4" s="3">
        <v>1.0</v>
      </c>
      <c r="M4" s="3">
        <v>1.0</v>
      </c>
      <c r="N4" s="3">
        <v>1.0</v>
      </c>
      <c r="O4" s="3">
        <v>1.0</v>
      </c>
      <c r="P4" s="3">
        <v>1.0</v>
      </c>
      <c r="Q4" s="3">
        <v>1.0</v>
      </c>
      <c r="R4" s="3">
        <v>1.0</v>
      </c>
      <c r="S4" s="3">
        <v>2.0</v>
      </c>
      <c r="T4" s="3">
        <v>3.0</v>
      </c>
      <c r="U4" s="3">
        <v>2.0</v>
      </c>
      <c r="V4">
        <f t="shared" si="1"/>
        <v>23</v>
      </c>
      <c r="W4" s="3">
        <v>25.0</v>
      </c>
      <c r="X4">
        <f t="shared" si="2"/>
        <v>9</v>
      </c>
      <c r="Y4" s="3" t="str">
        <f t="shared" si="3"/>
        <v>A</v>
      </c>
    </row>
    <row r="5">
      <c r="A5" s="3" t="s">
        <v>70</v>
      </c>
      <c r="B5" s="3">
        <v>1.0</v>
      </c>
      <c r="C5" s="3">
        <v>1.0</v>
      </c>
      <c r="D5" s="3">
        <v>1.0</v>
      </c>
      <c r="E5" s="3">
        <v>1.0</v>
      </c>
      <c r="F5" s="3">
        <v>1.0</v>
      </c>
      <c r="G5" s="3">
        <v>0.0</v>
      </c>
      <c r="H5" s="3">
        <v>1.0</v>
      </c>
      <c r="I5" s="3">
        <v>1.0</v>
      </c>
      <c r="J5" s="3">
        <v>1.0</v>
      </c>
      <c r="K5" s="3">
        <v>1.0</v>
      </c>
      <c r="L5" s="3">
        <v>1.0</v>
      </c>
      <c r="M5" s="3">
        <v>1.0</v>
      </c>
      <c r="N5" s="3">
        <v>1.0</v>
      </c>
      <c r="O5" s="3">
        <v>1.0</v>
      </c>
      <c r="P5" s="3">
        <v>1.0</v>
      </c>
      <c r="Q5" s="3">
        <v>1.0</v>
      </c>
      <c r="R5" s="3">
        <v>1.0</v>
      </c>
      <c r="S5" s="3">
        <v>2.0</v>
      </c>
      <c r="T5" s="3">
        <v>0.0</v>
      </c>
      <c r="U5" s="3">
        <v>2.0</v>
      </c>
      <c r="V5">
        <f t="shared" si="1"/>
        <v>20</v>
      </c>
      <c r="W5" s="3">
        <v>25.0</v>
      </c>
      <c r="X5">
        <f t="shared" si="2"/>
        <v>8</v>
      </c>
      <c r="Y5" s="3" t="str">
        <f t="shared" si="3"/>
        <v>A</v>
      </c>
      <c r="Z5" s="3" t="s">
        <v>44</v>
      </c>
      <c r="AA5">
        <f t="shared" ref="AA5:AA7" si="4">countif(Y$2:Y$51,Z5)</f>
        <v>38</v>
      </c>
    </row>
    <row r="6">
      <c r="A6" s="3" t="s">
        <v>71</v>
      </c>
      <c r="B6" s="3">
        <v>1.0</v>
      </c>
      <c r="C6" s="3">
        <v>1.0</v>
      </c>
      <c r="D6" s="3">
        <v>1.0</v>
      </c>
      <c r="E6" s="3">
        <v>1.0</v>
      </c>
      <c r="F6" s="3">
        <v>1.0</v>
      </c>
      <c r="G6" s="3">
        <v>1.0</v>
      </c>
      <c r="H6" s="3">
        <v>1.0</v>
      </c>
      <c r="I6" s="3">
        <v>1.0</v>
      </c>
      <c r="J6" s="3">
        <v>1.0</v>
      </c>
      <c r="K6" s="3">
        <v>1.0</v>
      </c>
      <c r="L6" s="3">
        <v>1.0</v>
      </c>
      <c r="M6" s="3">
        <v>1.0</v>
      </c>
      <c r="N6" s="3">
        <v>1.0</v>
      </c>
      <c r="O6" s="3">
        <v>1.0</v>
      </c>
      <c r="P6" s="3">
        <v>1.0</v>
      </c>
      <c r="Q6" s="3">
        <v>1.0</v>
      </c>
      <c r="R6" s="3">
        <v>1.0</v>
      </c>
      <c r="S6" s="3">
        <v>2.0</v>
      </c>
      <c r="T6" s="3">
        <v>3.0</v>
      </c>
      <c r="U6" s="3">
        <v>2.0</v>
      </c>
      <c r="V6">
        <f t="shared" si="1"/>
        <v>24</v>
      </c>
      <c r="W6" s="3">
        <v>25.0</v>
      </c>
      <c r="X6">
        <f t="shared" si="2"/>
        <v>10</v>
      </c>
      <c r="Y6" s="3" t="str">
        <f t="shared" si="3"/>
        <v>A</v>
      </c>
      <c r="Z6" t="s">
        <v>43</v>
      </c>
      <c r="AA6">
        <f t="shared" si="4"/>
        <v>10</v>
      </c>
    </row>
    <row r="7">
      <c r="A7" s="3" t="s">
        <v>72</v>
      </c>
      <c r="B7" s="3">
        <v>1.0</v>
      </c>
      <c r="C7" s="3">
        <v>1.0</v>
      </c>
      <c r="D7" s="3">
        <v>1.0</v>
      </c>
      <c r="E7" s="3">
        <v>1.0</v>
      </c>
      <c r="F7" s="3">
        <v>1.0</v>
      </c>
      <c r="G7" s="3">
        <v>0.0</v>
      </c>
      <c r="H7" s="3">
        <v>1.0</v>
      </c>
      <c r="I7" s="3">
        <v>1.0</v>
      </c>
      <c r="J7" s="3">
        <v>1.0</v>
      </c>
      <c r="K7" s="3">
        <v>1.0</v>
      </c>
      <c r="L7" s="3">
        <v>1.0</v>
      </c>
      <c r="M7" s="3">
        <v>1.0</v>
      </c>
      <c r="N7" s="3">
        <v>1.0</v>
      </c>
      <c r="O7" s="3">
        <v>1.0</v>
      </c>
      <c r="P7" s="3">
        <v>1.0</v>
      </c>
      <c r="Q7" s="3">
        <v>0.0</v>
      </c>
      <c r="R7" s="3">
        <v>1.0</v>
      </c>
      <c r="S7" s="3">
        <v>2.0</v>
      </c>
      <c r="T7" s="3">
        <v>3.0</v>
      </c>
      <c r="U7" s="3">
        <v>0.0</v>
      </c>
      <c r="V7">
        <f t="shared" si="1"/>
        <v>20</v>
      </c>
      <c r="W7" s="3">
        <v>25.0</v>
      </c>
      <c r="X7">
        <f t="shared" si="2"/>
        <v>8</v>
      </c>
      <c r="Y7" s="3" t="str">
        <f t="shared" si="3"/>
        <v>A</v>
      </c>
      <c r="Z7" t="s">
        <v>42</v>
      </c>
      <c r="AA7">
        <f t="shared" si="4"/>
        <v>2</v>
      </c>
    </row>
    <row r="8">
      <c r="A8" s="3" t="s">
        <v>73</v>
      </c>
      <c r="B8" s="3">
        <v>1.0</v>
      </c>
      <c r="C8" s="3">
        <v>1.0</v>
      </c>
      <c r="D8" s="3">
        <v>1.0</v>
      </c>
      <c r="E8" s="3">
        <v>1.0</v>
      </c>
      <c r="F8" s="3">
        <v>1.0</v>
      </c>
      <c r="G8" s="3">
        <v>0.0</v>
      </c>
      <c r="H8" s="3">
        <v>1.0</v>
      </c>
      <c r="I8" s="3">
        <v>1.0</v>
      </c>
      <c r="J8" s="3">
        <v>1.0</v>
      </c>
      <c r="K8" s="3">
        <v>1.0</v>
      </c>
      <c r="L8" s="3">
        <v>1.0</v>
      </c>
      <c r="M8" s="3">
        <v>1.0</v>
      </c>
      <c r="N8" s="3">
        <v>1.0</v>
      </c>
      <c r="O8" s="3">
        <v>1.0</v>
      </c>
      <c r="P8" s="3">
        <v>1.0</v>
      </c>
      <c r="Q8" s="3">
        <v>1.0</v>
      </c>
      <c r="R8" s="3">
        <v>1.0</v>
      </c>
      <c r="S8" s="3">
        <v>2.0</v>
      </c>
      <c r="T8" s="3">
        <v>4.0</v>
      </c>
      <c r="U8" s="3">
        <v>0.0</v>
      </c>
      <c r="V8">
        <f t="shared" si="1"/>
        <v>22</v>
      </c>
      <c r="W8" s="3">
        <v>25.0</v>
      </c>
      <c r="X8">
        <f t="shared" si="2"/>
        <v>9</v>
      </c>
      <c r="Y8" s="3" t="str">
        <f t="shared" si="3"/>
        <v>A</v>
      </c>
    </row>
    <row r="9">
      <c r="A9" s="3" t="s">
        <v>74</v>
      </c>
      <c r="B9" s="3">
        <v>0.0</v>
      </c>
      <c r="C9" s="3">
        <v>1.0</v>
      </c>
      <c r="D9" s="3">
        <v>1.0</v>
      </c>
      <c r="E9" s="3">
        <v>1.0</v>
      </c>
      <c r="F9" s="3">
        <v>1.0</v>
      </c>
      <c r="G9" s="3">
        <v>1.0</v>
      </c>
      <c r="H9" s="3">
        <v>1.0</v>
      </c>
      <c r="I9" s="3">
        <v>1.0</v>
      </c>
      <c r="J9" s="3">
        <v>1.0</v>
      </c>
      <c r="K9" s="3">
        <v>0.0</v>
      </c>
      <c r="L9" s="3">
        <v>1.0</v>
      </c>
      <c r="M9" s="3">
        <v>1.0</v>
      </c>
      <c r="N9" s="3">
        <v>1.0</v>
      </c>
      <c r="O9" s="3">
        <v>1.0</v>
      </c>
      <c r="P9" s="3">
        <v>1.0</v>
      </c>
      <c r="Q9" s="3">
        <v>1.0</v>
      </c>
      <c r="R9" s="3">
        <v>1.0</v>
      </c>
      <c r="S9" s="3">
        <v>2.0</v>
      </c>
      <c r="T9" s="3">
        <v>3.0</v>
      </c>
      <c r="U9" s="3">
        <v>0.0</v>
      </c>
      <c r="V9">
        <f t="shared" si="1"/>
        <v>20</v>
      </c>
      <c r="W9" s="3">
        <v>25.0</v>
      </c>
      <c r="X9">
        <f t="shared" si="2"/>
        <v>8</v>
      </c>
      <c r="Y9" s="3" t="str">
        <f t="shared" si="3"/>
        <v>A</v>
      </c>
    </row>
    <row r="10">
      <c r="A10" s="3" t="s">
        <v>75</v>
      </c>
      <c r="B10" s="3">
        <v>0.0</v>
      </c>
      <c r="C10" s="3">
        <v>1.0</v>
      </c>
      <c r="D10" s="3">
        <v>1.0</v>
      </c>
      <c r="E10" s="3">
        <v>1.0</v>
      </c>
      <c r="F10" s="3">
        <v>1.0</v>
      </c>
      <c r="G10" s="3">
        <v>0.0</v>
      </c>
      <c r="H10" s="3">
        <v>1.0</v>
      </c>
      <c r="I10" s="3">
        <v>1.0</v>
      </c>
      <c r="J10" s="3">
        <v>0.0</v>
      </c>
      <c r="K10" s="3">
        <v>1.0</v>
      </c>
      <c r="L10" s="3">
        <v>1.0</v>
      </c>
      <c r="M10" s="3">
        <v>1.0</v>
      </c>
      <c r="N10" s="3">
        <v>1.0</v>
      </c>
      <c r="O10" s="3">
        <v>1.0</v>
      </c>
      <c r="P10" s="3">
        <v>1.0</v>
      </c>
      <c r="Q10" s="3">
        <v>1.0</v>
      </c>
      <c r="R10" s="3">
        <v>1.0</v>
      </c>
      <c r="S10" s="3">
        <v>2.0</v>
      </c>
      <c r="T10" s="3">
        <v>3.0</v>
      </c>
      <c r="U10" s="3">
        <v>0.0</v>
      </c>
      <c r="V10">
        <f t="shared" si="1"/>
        <v>19</v>
      </c>
      <c r="W10" s="3">
        <v>25.0</v>
      </c>
      <c r="X10">
        <f t="shared" si="2"/>
        <v>8</v>
      </c>
      <c r="Y10" s="3" t="str">
        <f t="shared" si="3"/>
        <v>A</v>
      </c>
    </row>
    <row r="11">
      <c r="A11" s="3" t="s">
        <v>76</v>
      </c>
      <c r="B11" s="3">
        <v>1.0</v>
      </c>
      <c r="C11" s="3">
        <v>1.0</v>
      </c>
      <c r="D11" s="3">
        <v>0.0</v>
      </c>
      <c r="E11" s="3">
        <v>1.0</v>
      </c>
      <c r="F11" s="3">
        <v>1.0</v>
      </c>
      <c r="G11" s="3">
        <v>0.0</v>
      </c>
      <c r="H11" s="3">
        <v>1.0</v>
      </c>
      <c r="I11" s="3">
        <v>1.0</v>
      </c>
      <c r="J11" s="3">
        <v>1.0</v>
      </c>
      <c r="K11" s="3">
        <v>1.0</v>
      </c>
      <c r="L11" s="3">
        <v>0.0</v>
      </c>
      <c r="M11" s="3">
        <v>1.0</v>
      </c>
      <c r="N11" s="3">
        <v>1.0</v>
      </c>
      <c r="O11" s="3">
        <v>1.0</v>
      </c>
      <c r="P11" s="3">
        <v>1.0</v>
      </c>
      <c r="Q11" s="3">
        <v>1.0</v>
      </c>
      <c r="R11" s="3">
        <v>1.0</v>
      </c>
      <c r="S11" s="3">
        <v>2.0</v>
      </c>
      <c r="T11" s="3">
        <v>0.0</v>
      </c>
      <c r="U11" s="3">
        <v>0.0</v>
      </c>
      <c r="V11">
        <f t="shared" si="1"/>
        <v>16</v>
      </c>
      <c r="W11" s="3">
        <v>25.0</v>
      </c>
      <c r="X11">
        <f t="shared" si="2"/>
        <v>6</v>
      </c>
      <c r="Y11" s="3" t="str">
        <f t="shared" si="3"/>
        <v>B</v>
      </c>
    </row>
    <row r="12">
      <c r="A12" s="3" t="s">
        <v>77</v>
      </c>
      <c r="B12" s="3">
        <v>1.0</v>
      </c>
      <c r="C12" s="3">
        <v>1.0</v>
      </c>
      <c r="D12" s="3">
        <v>1.0</v>
      </c>
      <c r="E12" s="3">
        <v>1.0</v>
      </c>
      <c r="F12" s="3">
        <v>1.0</v>
      </c>
      <c r="G12" s="3">
        <v>0.0</v>
      </c>
      <c r="H12" s="3">
        <v>1.0</v>
      </c>
      <c r="I12" s="3">
        <v>1.0</v>
      </c>
      <c r="J12" s="3">
        <v>1.0</v>
      </c>
      <c r="K12" s="3">
        <v>1.0</v>
      </c>
      <c r="L12" s="3">
        <v>1.0</v>
      </c>
      <c r="M12" s="3">
        <v>1.0</v>
      </c>
      <c r="N12" s="3">
        <v>1.0</v>
      </c>
      <c r="O12" s="3">
        <v>1.0</v>
      </c>
      <c r="P12" s="3">
        <v>1.0</v>
      </c>
      <c r="Q12" s="3">
        <v>1.0</v>
      </c>
      <c r="R12" s="3">
        <v>1.0</v>
      </c>
      <c r="S12" s="3">
        <v>2.0</v>
      </c>
      <c r="T12" s="3">
        <v>3.0</v>
      </c>
      <c r="U12" s="3">
        <v>0.0</v>
      </c>
      <c r="V12">
        <f t="shared" si="1"/>
        <v>21</v>
      </c>
      <c r="W12" s="3">
        <v>25.0</v>
      </c>
      <c r="X12">
        <f t="shared" si="2"/>
        <v>8</v>
      </c>
      <c r="Y12" s="3" t="str">
        <f t="shared" si="3"/>
        <v>A</v>
      </c>
    </row>
    <row r="13">
      <c r="A13" s="3" t="s">
        <v>78</v>
      </c>
      <c r="B13" s="3">
        <v>0.0</v>
      </c>
      <c r="C13" s="3">
        <v>1.0</v>
      </c>
      <c r="D13" s="3">
        <v>1.0</v>
      </c>
      <c r="E13" s="3">
        <v>1.0</v>
      </c>
      <c r="F13" s="3">
        <v>1.0</v>
      </c>
      <c r="G13" s="3">
        <v>0.0</v>
      </c>
      <c r="H13" s="3">
        <v>1.0</v>
      </c>
      <c r="I13" s="3">
        <v>1.0</v>
      </c>
      <c r="J13" s="3">
        <v>1.0</v>
      </c>
      <c r="K13" s="3">
        <v>1.0</v>
      </c>
      <c r="L13" s="3">
        <v>1.0</v>
      </c>
      <c r="M13" s="3">
        <v>1.0</v>
      </c>
      <c r="N13" s="3">
        <v>1.0</v>
      </c>
      <c r="O13" s="3">
        <v>1.0</v>
      </c>
      <c r="P13" s="3">
        <v>1.0</v>
      </c>
      <c r="Q13" s="3">
        <v>1.0</v>
      </c>
      <c r="R13" s="3">
        <v>1.0</v>
      </c>
      <c r="S13" s="3">
        <v>2.0</v>
      </c>
      <c r="T13" s="3">
        <v>3.0</v>
      </c>
      <c r="U13" s="3">
        <v>1.0</v>
      </c>
      <c r="V13">
        <f t="shared" si="1"/>
        <v>21</v>
      </c>
      <c r="W13" s="3">
        <v>25.0</v>
      </c>
      <c r="X13">
        <f t="shared" si="2"/>
        <v>8</v>
      </c>
      <c r="Y13" s="3" t="str">
        <f t="shared" si="3"/>
        <v>A</v>
      </c>
    </row>
    <row r="14">
      <c r="A14" s="3" t="s">
        <v>79</v>
      </c>
      <c r="B14" s="3">
        <v>1.0</v>
      </c>
      <c r="C14" s="3">
        <v>1.0</v>
      </c>
      <c r="D14" s="3">
        <v>1.0</v>
      </c>
      <c r="E14" s="3">
        <v>1.0</v>
      </c>
      <c r="F14" s="3">
        <v>1.0</v>
      </c>
      <c r="G14" s="3">
        <v>0.0</v>
      </c>
      <c r="H14" s="3">
        <v>1.0</v>
      </c>
      <c r="I14" s="3">
        <v>1.0</v>
      </c>
      <c r="J14" s="3">
        <v>1.0</v>
      </c>
      <c r="K14" s="3">
        <v>1.0</v>
      </c>
      <c r="L14" s="3">
        <v>1.0</v>
      </c>
      <c r="M14" s="3">
        <v>1.0</v>
      </c>
      <c r="N14" s="3">
        <v>1.0</v>
      </c>
      <c r="O14" s="3">
        <v>1.0</v>
      </c>
      <c r="P14" s="3">
        <v>1.0</v>
      </c>
      <c r="Q14" s="3">
        <v>1.0</v>
      </c>
      <c r="R14" s="3">
        <v>1.0</v>
      </c>
      <c r="S14" s="3">
        <v>2.0</v>
      </c>
      <c r="T14" s="3">
        <v>3.0</v>
      </c>
      <c r="U14" s="3">
        <v>1.0</v>
      </c>
      <c r="V14">
        <f t="shared" si="1"/>
        <v>22</v>
      </c>
      <c r="W14" s="3">
        <v>25.0</v>
      </c>
      <c r="X14">
        <f t="shared" si="2"/>
        <v>9</v>
      </c>
      <c r="Y14" s="3" t="str">
        <f t="shared" si="3"/>
        <v>A</v>
      </c>
    </row>
    <row r="15">
      <c r="A15" s="3" t="s">
        <v>80</v>
      </c>
      <c r="B15" s="3">
        <v>1.0</v>
      </c>
      <c r="C15" s="3">
        <v>1.0</v>
      </c>
      <c r="D15" s="3">
        <v>1.0</v>
      </c>
      <c r="E15" s="3">
        <v>1.0</v>
      </c>
      <c r="F15" s="3">
        <v>1.0</v>
      </c>
      <c r="G15" s="3">
        <v>1.0</v>
      </c>
      <c r="H15" s="3">
        <v>1.0</v>
      </c>
      <c r="I15" s="3">
        <v>1.0</v>
      </c>
      <c r="J15" s="3">
        <v>1.0</v>
      </c>
      <c r="K15" s="3">
        <v>1.0</v>
      </c>
      <c r="L15" s="3">
        <v>1.0</v>
      </c>
      <c r="M15" s="3">
        <v>1.0</v>
      </c>
      <c r="N15" s="3">
        <v>1.0</v>
      </c>
      <c r="O15" s="3">
        <v>1.0</v>
      </c>
      <c r="P15" s="3">
        <v>1.0</v>
      </c>
      <c r="Q15" s="3">
        <v>1.0</v>
      </c>
      <c r="R15" s="3">
        <v>1.0</v>
      </c>
      <c r="S15" s="3">
        <v>2.0</v>
      </c>
      <c r="T15" s="3">
        <v>3.0</v>
      </c>
      <c r="U15" s="3">
        <v>2.0</v>
      </c>
      <c r="V15">
        <f t="shared" si="1"/>
        <v>24</v>
      </c>
      <c r="W15" s="3">
        <v>25.0</v>
      </c>
      <c r="X15">
        <f t="shared" si="2"/>
        <v>10</v>
      </c>
      <c r="Y15" s="3" t="str">
        <f t="shared" si="3"/>
        <v>A</v>
      </c>
    </row>
    <row r="16">
      <c r="A16" s="3" t="s">
        <v>81</v>
      </c>
      <c r="B16" s="3">
        <v>1.0</v>
      </c>
      <c r="C16" s="3">
        <v>1.0</v>
      </c>
      <c r="D16" s="3">
        <v>1.0</v>
      </c>
      <c r="E16" s="3">
        <v>1.0</v>
      </c>
      <c r="F16" s="3">
        <v>1.0</v>
      </c>
      <c r="G16" s="3">
        <v>1.0</v>
      </c>
      <c r="H16" s="3">
        <v>1.0</v>
      </c>
      <c r="I16" s="3">
        <v>1.0</v>
      </c>
      <c r="J16" s="3">
        <v>1.0</v>
      </c>
      <c r="K16" s="3">
        <v>1.0</v>
      </c>
      <c r="L16" s="3">
        <v>1.0</v>
      </c>
      <c r="M16" s="3">
        <v>1.0</v>
      </c>
      <c r="N16" s="3">
        <v>1.0</v>
      </c>
      <c r="O16" s="3">
        <v>1.0</v>
      </c>
      <c r="P16" s="3">
        <v>1.0</v>
      </c>
      <c r="Q16" s="3">
        <v>1.0</v>
      </c>
      <c r="R16" s="3">
        <v>1.0</v>
      </c>
      <c r="S16" s="3">
        <v>2.0</v>
      </c>
      <c r="T16" s="3">
        <v>3.0</v>
      </c>
      <c r="U16" s="3">
        <v>0.0</v>
      </c>
      <c r="V16">
        <f t="shared" si="1"/>
        <v>22</v>
      </c>
      <c r="W16" s="3">
        <v>25.0</v>
      </c>
      <c r="X16">
        <f t="shared" si="2"/>
        <v>9</v>
      </c>
      <c r="Y16" s="3" t="str">
        <f t="shared" si="3"/>
        <v>A</v>
      </c>
    </row>
    <row r="17">
      <c r="A17" s="3" t="s">
        <v>82</v>
      </c>
      <c r="B17" s="3">
        <v>1.0</v>
      </c>
      <c r="C17" s="3">
        <v>1.0</v>
      </c>
      <c r="D17" s="3">
        <v>0.0</v>
      </c>
      <c r="E17" s="3">
        <v>1.0</v>
      </c>
      <c r="F17" s="3">
        <v>1.0</v>
      </c>
      <c r="G17" s="3">
        <v>0.0</v>
      </c>
      <c r="H17" s="3">
        <v>1.0</v>
      </c>
      <c r="I17" s="3">
        <v>1.0</v>
      </c>
      <c r="J17" s="3">
        <v>1.0</v>
      </c>
      <c r="K17" s="3">
        <v>1.0</v>
      </c>
      <c r="L17" s="3">
        <v>1.0</v>
      </c>
      <c r="M17" s="3">
        <v>1.0</v>
      </c>
      <c r="N17" s="3">
        <v>1.0</v>
      </c>
      <c r="O17" s="3">
        <v>1.0</v>
      </c>
      <c r="P17" s="3">
        <v>1.0</v>
      </c>
      <c r="Q17" s="3">
        <v>1.0</v>
      </c>
      <c r="R17" s="3">
        <v>1.0</v>
      </c>
      <c r="S17" s="3">
        <v>2.0</v>
      </c>
      <c r="T17" s="3">
        <v>0.0</v>
      </c>
      <c r="U17" s="3">
        <v>0.0</v>
      </c>
      <c r="V17">
        <f t="shared" si="1"/>
        <v>17</v>
      </c>
      <c r="W17" s="3">
        <v>25.0</v>
      </c>
      <c r="X17">
        <f t="shared" si="2"/>
        <v>7</v>
      </c>
      <c r="Y17" s="3" t="str">
        <f t="shared" si="3"/>
        <v>B</v>
      </c>
    </row>
    <row r="18">
      <c r="A18" s="3" t="s">
        <v>83</v>
      </c>
      <c r="B18" s="3">
        <v>1.0</v>
      </c>
      <c r="C18" s="3">
        <v>1.0</v>
      </c>
      <c r="D18" s="3">
        <v>1.0</v>
      </c>
      <c r="E18" s="3">
        <v>1.0</v>
      </c>
      <c r="F18" s="3">
        <v>1.0</v>
      </c>
      <c r="G18" s="3">
        <v>0.0</v>
      </c>
      <c r="H18" s="3">
        <v>1.0</v>
      </c>
      <c r="I18" s="3">
        <v>1.0</v>
      </c>
      <c r="J18" s="3">
        <v>1.0</v>
      </c>
      <c r="K18" s="3">
        <v>1.0</v>
      </c>
      <c r="L18" s="3">
        <v>1.0</v>
      </c>
      <c r="M18" s="3">
        <v>1.0</v>
      </c>
      <c r="N18" s="3">
        <v>1.0</v>
      </c>
      <c r="O18" s="3">
        <v>0.0</v>
      </c>
      <c r="P18" s="3">
        <v>1.0</v>
      </c>
      <c r="Q18" s="3">
        <v>1.0</v>
      </c>
      <c r="R18" s="3">
        <v>0.0</v>
      </c>
      <c r="S18" s="3">
        <v>2.0</v>
      </c>
      <c r="T18" s="3">
        <v>3.0</v>
      </c>
      <c r="U18" s="3">
        <v>2.0</v>
      </c>
      <c r="V18">
        <f t="shared" si="1"/>
        <v>21</v>
      </c>
      <c r="W18" s="3">
        <v>25.0</v>
      </c>
      <c r="X18">
        <f t="shared" si="2"/>
        <v>8</v>
      </c>
      <c r="Y18" s="3" t="str">
        <f t="shared" si="3"/>
        <v>A</v>
      </c>
    </row>
    <row r="19">
      <c r="A19" s="3" t="s">
        <v>84</v>
      </c>
      <c r="B19" s="3">
        <v>1.0</v>
      </c>
      <c r="C19" s="3">
        <v>1.0</v>
      </c>
      <c r="D19" s="3">
        <v>1.0</v>
      </c>
      <c r="E19" s="3">
        <v>1.0</v>
      </c>
      <c r="F19" s="3">
        <v>1.0</v>
      </c>
      <c r="G19" s="3">
        <v>0.0</v>
      </c>
      <c r="H19" s="3">
        <v>1.0</v>
      </c>
      <c r="I19" s="3">
        <v>1.0</v>
      </c>
      <c r="J19" s="3">
        <v>1.0</v>
      </c>
      <c r="K19" s="3">
        <v>0.0</v>
      </c>
      <c r="L19" s="3">
        <v>1.0</v>
      </c>
      <c r="M19" s="3">
        <v>1.0</v>
      </c>
      <c r="N19" s="3">
        <v>1.0</v>
      </c>
      <c r="O19" s="3">
        <v>0.0</v>
      </c>
      <c r="P19" s="3">
        <v>1.0</v>
      </c>
      <c r="Q19" s="3">
        <v>1.0</v>
      </c>
      <c r="R19" s="3">
        <v>0.0</v>
      </c>
      <c r="S19" s="3">
        <v>1.0</v>
      </c>
      <c r="T19" s="3">
        <v>3.0</v>
      </c>
      <c r="U19" s="3">
        <v>1.0</v>
      </c>
      <c r="V19">
        <f t="shared" si="1"/>
        <v>18</v>
      </c>
      <c r="W19" s="3">
        <v>25.0</v>
      </c>
      <c r="X19">
        <f t="shared" si="2"/>
        <v>7</v>
      </c>
      <c r="Y19" s="3" t="str">
        <f t="shared" si="3"/>
        <v>B</v>
      </c>
    </row>
    <row r="20">
      <c r="A20" s="3" t="s">
        <v>85</v>
      </c>
      <c r="B20" s="3">
        <v>0.0</v>
      </c>
      <c r="C20" s="3">
        <v>1.0</v>
      </c>
      <c r="D20" s="3">
        <v>1.0</v>
      </c>
      <c r="E20" s="3">
        <v>1.0</v>
      </c>
      <c r="F20" s="3">
        <v>1.0</v>
      </c>
      <c r="G20" s="3">
        <v>0.0</v>
      </c>
      <c r="H20" s="3">
        <v>1.0</v>
      </c>
      <c r="I20" s="3">
        <v>1.0</v>
      </c>
      <c r="J20" s="3">
        <v>1.0</v>
      </c>
      <c r="K20" s="3">
        <v>1.0</v>
      </c>
      <c r="L20" s="3">
        <v>1.0</v>
      </c>
      <c r="M20" s="3">
        <v>1.0</v>
      </c>
      <c r="N20" s="3">
        <v>1.0</v>
      </c>
      <c r="O20" s="3">
        <v>1.0</v>
      </c>
      <c r="P20" s="3">
        <v>1.0</v>
      </c>
      <c r="Q20" s="3">
        <v>1.0</v>
      </c>
      <c r="R20" s="3">
        <v>1.0</v>
      </c>
      <c r="S20" s="3">
        <v>1.0</v>
      </c>
      <c r="T20" s="3">
        <v>3.0</v>
      </c>
      <c r="U20" s="3">
        <v>2.0</v>
      </c>
      <c r="V20">
        <f t="shared" si="1"/>
        <v>21</v>
      </c>
      <c r="W20" s="3">
        <v>25.0</v>
      </c>
      <c r="X20">
        <f t="shared" si="2"/>
        <v>8</v>
      </c>
      <c r="Y20" s="3" t="str">
        <f t="shared" si="3"/>
        <v>A</v>
      </c>
    </row>
    <row r="21">
      <c r="A21" s="3" t="s">
        <v>86</v>
      </c>
      <c r="B21" s="3">
        <v>1.0</v>
      </c>
      <c r="C21" s="3">
        <v>1.0</v>
      </c>
      <c r="D21" s="3">
        <v>1.0</v>
      </c>
      <c r="E21" s="3">
        <v>1.0</v>
      </c>
      <c r="F21" s="3">
        <v>1.0</v>
      </c>
      <c r="G21" s="3">
        <v>0.0</v>
      </c>
      <c r="H21" s="3">
        <v>1.0</v>
      </c>
      <c r="I21" s="3">
        <v>1.0</v>
      </c>
      <c r="J21" s="3">
        <v>1.0</v>
      </c>
      <c r="K21" s="3">
        <v>0.0</v>
      </c>
      <c r="L21" s="3">
        <v>1.0</v>
      </c>
      <c r="M21" s="3">
        <v>1.0</v>
      </c>
      <c r="N21" s="3">
        <v>1.0</v>
      </c>
      <c r="O21" s="3">
        <v>1.0</v>
      </c>
      <c r="P21" s="3">
        <v>1.0</v>
      </c>
      <c r="Q21" s="3">
        <v>1.0</v>
      </c>
      <c r="R21" s="3">
        <v>1.0</v>
      </c>
      <c r="S21" s="3">
        <v>2.0</v>
      </c>
      <c r="T21" s="3">
        <v>2.0</v>
      </c>
      <c r="U21" s="3">
        <v>2.0</v>
      </c>
      <c r="V21">
        <f t="shared" si="1"/>
        <v>21</v>
      </c>
      <c r="W21" s="3">
        <v>25.0</v>
      </c>
      <c r="X21">
        <f t="shared" si="2"/>
        <v>8</v>
      </c>
      <c r="Y21" s="3" t="str">
        <f t="shared" si="3"/>
        <v>A</v>
      </c>
    </row>
    <row r="22">
      <c r="A22" s="3" t="s">
        <v>87</v>
      </c>
      <c r="B22" s="3">
        <v>1.0</v>
      </c>
      <c r="C22" s="3">
        <v>1.0</v>
      </c>
      <c r="D22" s="3">
        <v>1.0</v>
      </c>
      <c r="E22" s="3">
        <v>1.0</v>
      </c>
      <c r="F22" s="3">
        <v>1.0</v>
      </c>
      <c r="G22" s="3">
        <v>0.0</v>
      </c>
      <c r="H22" s="3">
        <v>1.0</v>
      </c>
      <c r="I22" s="3">
        <v>1.0</v>
      </c>
      <c r="J22" s="3">
        <v>1.0</v>
      </c>
      <c r="K22" s="3">
        <v>0.0</v>
      </c>
      <c r="L22" s="3">
        <v>1.0</v>
      </c>
      <c r="M22" s="3">
        <v>1.0</v>
      </c>
      <c r="N22" s="3">
        <v>1.0</v>
      </c>
      <c r="O22" s="3">
        <v>1.0</v>
      </c>
      <c r="P22" s="3">
        <v>1.0</v>
      </c>
      <c r="Q22" s="3">
        <v>1.0</v>
      </c>
      <c r="R22" s="3">
        <v>1.0</v>
      </c>
      <c r="S22" s="3">
        <v>2.0</v>
      </c>
      <c r="T22" s="3">
        <v>3.0</v>
      </c>
      <c r="U22" s="3">
        <v>2.0</v>
      </c>
      <c r="V22">
        <f t="shared" si="1"/>
        <v>22</v>
      </c>
      <c r="W22" s="3">
        <v>25.0</v>
      </c>
      <c r="X22">
        <f t="shared" si="2"/>
        <v>9</v>
      </c>
      <c r="Y22" s="3" t="str">
        <f t="shared" si="3"/>
        <v>A</v>
      </c>
    </row>
    <row r="23">
      <c r="A23" s="3" t="s">
        <v>88</v>
      </c>
      <c r="B23" s="3">
        <v>1.0</v>
      </c>
      <c r="C23" s="3">
        <v>1.0</v>
      </c>
      <c r="D23" s="3">
        <v>1.0</v>
      </c>
      <c r="E23" s="3">
        <v>1.0</v>
      </c>
      <c r="F23" s="3">
        <v>1.0</v>
      </c>
      <c r="G23" s="3">
        <v>1.0</v>
      </c>
      <c r="H23" s="3">
        <v>1.0</v>
      </c>
      <c r="I23" s="3">
        <v>1.0</v>
      </c>
      <c r="J23" s="3">
        <v>1.0</v>
      </c>
      <c r="K23" s="3">
        <v>1.0</v>
      </c>
      <c r="L23" s="3">
        <v>1.0</v>
      </c>
      <c r="M23" s="3">
        <v>1.0</v>
      </c>
      <c r="N23" s="3">
        <v>1.0</v>
      </c>
      <c r="O23" s="3">
        <v>1.0</v>
      </c>
      <c r="P23" s="3">
        <v>1.0</v>
      </c>
      <c r="Q23" s="3">
        <v>1.0</v>
      </c>
      <c r="R23" s="3">
        <v>0.0</v>
      </c>
      <c r="S23" s="3">
        <v>2.0</v>
      </c>
      <c r="T23" s="3">
        <v>3.0</v>
      </c>
      <c r="U23" s="3">
        <v>0.0</v>
      </c>
      <c r="V23">
        <f t="shared" si="1"/>
        <v>21</v>
      </c>
      <c r="W23" s="3">
        <v>25.0</v>
      </c>
      <c r="X23">
        <f t="shared" si="2"/>
        <v>8</v>
      </c>
      <c r="Y23" s="3" t="str">
        <f t="shared" si="3"/>
        <v>A</v>
      </c>
    </row>
    <row r="24">
      <c r="A24" s="3" t="s">
        <v>89</v>
      </c>
      <c r="B24" s="3">
        <v>1.0</v>
      </c>
      <c r="C24" s="3">
        <v>1.0</v>
      </c>
      <c r="D24" s="3">
        <v>0.0</v>
      </c>
      <c r="E24" s="3">
        <v>1.0</v>
      </c>
      <c r="F24" s="3">
        <v>1.0</v>
      </c>
      <c r="G24" s="3">
        <v>0.0</v>
      </c>
      <c r="H24" s="3">
        <v>1.0</v>
      </c>
      <c r="I24" s="3">
        <v>1.0</v>
      </c>
      <c r="J24" s="3">
        <v>0.0</v>
      </c>
      <c r="K24" s="3">
        <v>1.0</v>
      </c>
      <c r="L24" s="3">
        <v>1.0</v>
      </c>
      <c r="M24" s="3">
        <v>1.0</v>
      </c>
      <c r="N24" s="3">
        <v>1.0</v>
      </c>
      <c r="O24" s="3">
        <v>1.0</v>
      </c>
      <c r="P24" s="3">
        <v>1.0</v>
      </c>
      <c r="Q24" s="3">
        <v>1.0</v>
      </c>
      <c r="R24" s="3">
        <v>1.0</v>
      </c>
      <c r="S24" s="3">
        <v>2.0</v>
      </c>
      <c r="T24" s="3">
        <v>4.0</v>
      </c>
      <c r="U24" s="3">
        <v>0.0</v>
      </c>
      <c r="V24">
        <f t="shared" si="1"/>
        <v>20</v>
      </c>
      <c r="W24" s="3">
        <v>25.0</v>
      </c>
      <c r="X24">
        <f t="shared" si="2"/>
        <v>8</v>
      </c>
      <c r="Y24" s="3" t="str">
        <f t="shared" si="3"/>
        <v>A</v>
      </c>
    </row>
    <row r="25">
      <c r="A25" s="3" t="s">
        <v>90</v>
      </c>
      <c r="B25" s="3">
        <v>0.0</v>
      </c>
      <c r="C25" s="3">
        <v>1.0</v>
      </c>
      <c r="D25" s="3">
        <v>1.0</v>
      </c>
      <c r="E25" s="3">
        <v>0.0</v>
      </c>
      <c r="F25" s="3">
        <v>1.0</v>
      </c>
      <c r="G25" s="3">
        <v>0.0</v>
      </c>
      <c r="H25" s="3">
        <v>1.0</v>
      </c>
      <c r="I25" s="3">
        <v>1.0</v>
      </c>
      <c r="J25" s="3">
        <v>0.0</v>
      </c>
      <c r="K25" s="3">
        <v>1.0</v>
      </c>
      <c r="L25" s="3">
        <v>0.0</v>
      </c>
      <c r="M25" s="3">
        <v>1.0</v>
      </c>
      <c r="N25" s="3">
        <v>1.0</v>
      </c>
      <c r="O25" s="3">
        <v>1.0</v>
      </c>
      <c r="P25" s="3">
        <v>1.0</v>
      </c>
      <c r="Q25" s="3">
        <v>1.0</v>
      </c>
      <c r="R25" s="3">
        <v>1.0</v>
      </c>
      <c r="S25" s="3">
        <v>1.0</v>
      </c>
      <c r="T25" s="3">
        <v>2.0</v>
      </c>
      <c r="U25" s="3">
        <v>0.0</v>
      </c>
      <c r="V25">
        <f t="shared" si="1"/>
        <v>15</v>
      </c>
      <c r="W25" s="3">
        <v>25.0</v>
      </c>
      <c r="X25">
        <f t="shared" si="2"/>
        <v>6</v>
      </c>
      <c r="Y25" s="3" t="str">
        <f t="shared" si="3"/>
        <v>B</v>
      </c>
    </row>
    <row r="26">
      <c r="A26" s="3" t="s">
        <v>91</v>
      </c>
      <c r="B26" s="3">
        <v>1.0</v>
      </c>
      <c r="C26" s="3">
        <v>1.0</v>
      </c>
      <c r="D26" s="3">
        <v>1.0</v>
      </c>
      <c r="E26" s="3">
        <v>1.0</v>
      </c>
      <c r="F26" s="3">
        <v>1.0</v>
      </c>
      <c r="G26" s="3">
        <v>0.0</v>
      </c>
      <c r="H26" s="3">
        <v>1.0</v>
      </c>
      <c r="I26" s="3">
        <v>1.0</v>
      </c>
      <c r="J26" s="3">
        <v>1.0</v>
      </c>
      <c r="K26" s="3">
        <v>1.0</v>
      </c>
      <c r="L26" s="3">
        <v>1.0</v>
      </c>
      <c r="M26" s="3">
        <v>1.0</v>
      </c>
      <c r="N26" s="3">
        <v>1.0</v>
      </c>
      <c r="O26" s="3">
        <v>1.0</v>
      </c>
      <c r="P26" s="3">
        <v>1.0</v>
      </c>
      <c r="Q26" s="3">
        <v>1.0</v>
      </c>
      <c r="R26" s="3">
        <v>1.0</v>
      </c>
      <c r="S26" s="3">
        <v>1.0</v>
      </c>
      <c r="T26" s="3">
        <v>3.0</v>
      </c>
      <c r="U26" s="3">
        <v>0.0</v>
      </c>
      <c r="V26">
        <f t="shared" si="1"/>
        <v>20</v>
      </c>
      <c r="W26" s="3">
        <v>25.0</v>
      </c>
      <c r="X26">
        <f t="shared" si="2"/>
        <v>8</v>
      </c>
      <c r="Y26" s="3" t="str">
        <f t="shared" si="3"/>
        <v>A</v>
      </c>
    </row>
    <row r="27">
      <c r="A27" s="3" t="s">
        <v>92</v>
      </c>
      <c r="B27" s="3">
        <v>1.0</v>
      </c>
      <c r="C27" s="3">
        <v>1.0</v>
      </c>
      <c r="D27" s="3">
        <v>1.0</v>
      </c>
      <c r="E27" s="3">
        <v>1.0</v>
      </c>
      <c r="F27" s="3">
        <v>1.0</v>
      </c>
      <c r="G27" s="3">
        <v>0.0</v>
      </c>
      <c r="H27" s="3">
        <v>1.0</v>
      </c>
      <c r="I27" s="3">
        <v>1.0</v>
      </c>
      <c r="J27" s="3">
        <v>1.0</v>
      </c>
      <c r="K27" s="3">
        <v>1.0</v>
      </c>
      <c r="L27" s="3">
        <v>1.0</v>
      </c>
      <c r="M27" s="3">
        <v>1.0</v>
      </c>
      <c r="N27" s="3">
        <v>1.0</v>
      </c>
      <c r="O27" s="3">
        <v>1.0</v>
      </c>
      <c r="P27" s="3">
        <v>1.0</v>
      </c>
      <c r="Q27" s="3">
        <v>1.0</v>
      </c>
      <c r="R27" s="3">
        <v>1.0</v>
      </c>
      <c r="S27" s="3">
        <v>2.0</v>
      </c>
      <c r="T27" s="3">
        <v>3.0</v>
      </c>
      <c r="U27" s="3">
        <v>0.0</v>
      </c>
      <c r="V27">
        <f t="shared" si="1"/>
        <v>21</v>
      </c>
      <c r="W27" s="3">
        <v>25.0</v>
      </c>
      <c r="X27">
        <f t="shared" si="2"/>
        <v>8</v>
      </c>
      <c r="Y27" s="3" t="str">
        <f t="shared" si="3"/>
        <v>A</v>
      </c>
    </row>
    <row r="28">
      <c r="A28" s="3" t="s">
        <v>93</v>
      </c>
      <c r="B28" s="3">
        <v>1.0</v>
      </c>
      <c r="C28" s="3">
        <v>1.0</v>
      </c>
      <c r="D28" s="3">
        <v>1.0</v>
      </c>
      <c r="E28" s="3">
        <v>1.0</v>
      </c>
      <c r="F28" s="3">
        <v>1.0</v>
      </c>
      <c r="G28" s="3">
        <v>0.0</v>
      </c>
      <c r="H28" s="3">
        <v>1.0</v>
      </c>
      <c r="I28" s="3">
        <v>1.0</v>
      </c>
      <c r="J28" s="3">
        <v>0.0</v>
      </c>
      <c r="K28" s="3">
        <v>1.0</v>
      </c>
      <c r="L28" s="3">
        <v>1.0</v>
      </c>
      <c r="M28" s="3">
        <v>1.0</v>
      </c>
      <c r="N28" s="3">
        <v>1.0</v>
      </c>
      <c r="O28" s="3">
        <v>1.0</v>
      </c>
      <c r="P28" s="3">
        <v>1.0</v>
      </c>
      <c r="Q28" s="3">
        <v>1.0</v>
      </c>
      <c r="R28" s="3">
        <v>0.0</v>
      </c>
      <c r="S28" s="3">
        <v>2.0</v>
      </c>
      <c r="T28" s="3">
        <v>4.0</v>
      </c>
      <c r="U28" s="3">
        <v>0.0</v>
      </c>
      <c r="V28">
        <f t="shared" si="1"/>
        <v>20</v>
      </c>
      <c r="W28" s="3">
        <v>25.0</v>
      </c>
      <c r="X28">
        <f t="shared" si="2"/>
        <v>8</v>
      </c>
      <c r="Y28" s="3" t="str">
        <f t="shared" si="3"/>
        <v>A</v>
      </c>
    </row>
    <row r="29">
      <c r="A29" s="3" t="s">
        <v>94</v>
      </c>
      <c r="B29" s="3">
        <v>1.0</v>
      </c>
      <c r="C29" s="3">
        <v>1.0</v>
      </c>
      <c r="D29" s="3">
        <v>1.0</v>
      </c>
      <c r="E29" s="3">
        <v>1.0</v>
      </c>
      <c r="F29" s="3">
        <v>1.0</v>
      </c>
      <c r="G29" s="3">
        <v>1.0</v>
      </c>
      <c r="H29" s="3">
        <v>0.0</v>
      </c>
      <c r="I29" s="3">
        <v>1.0</v>
      </c>
      <c r="J29" s="3">
        <v>1.0</v>
      </c>
      <c r="K29" s="3">
        <v>1.0</v>
      </c>
      <c r="L29" s="3">
        <v>1.0</v>
      </c>
      <c r="M29" s="3">
        <v>1.0</v>
      </c>
      <c r="N29" s="3">
        <v>1.0</v>
      </c>
      <c r="O29" s="3">
        <v>1.0</v>
      </c>
      <c r="P29" s="3">
        <v>1.0</v>
      </c>
      <c r="Q29" s="3">
        <v>1.0</v>
      </c>
      <c r="R29" s="3">
        <v>1.0</v>
      </c>
      <c r="S29" s="3">
        <v>2.0</v>
      </c>
      <c r="T29" s="3">
        <v>3.0</v>
      </c>
      <c r="U29" s="3">
        <v>2.0</v>
      </c>
      <c r="V29">
        <f t="shared" si="1"/>
        <v>23</v>
      </c>
      <c r="W29" s="3">
        <v>25.0</v>
      </c>
      <c r="X29">
        <f t="shared" si="2"/>
        <v>9</v>
      </c>
      <c r="Y29" s="3" t="str">
        <f t="shared" si="3"/>
        <v>A</v>
      </c>
    </row>
    <row r="30">
      <c r="A30" s="3" t="s">
        <v>95</v>
      </c>
      <c r="B30" s="3">
        <v>1.0</v>
      </c>
      <c r="C30" s="3">
        <v>1.0</v>
      </c>
      <c r="D30" s="3">
        <v>1.0</v>
      </c>
      <c r="E30" s="3">
        <v>1.0</v>
      </c>
      <c r="F30" s="3">
        <v>1.0</v>
      </c>
      <c r="G30" s="3">
        <v>0.0</v>
      </c>
      <c r="H30" s="3">
        <v>0.0</v>
      </c>
      <c r="I30" s="3">
        <v>1.0</v>
      </c>
      <c r="J30" s="3">
        <v>0.0</v>
      </c>
      <c r="K30" s="3">
        <v>1.0</v>
      </c>
      <c r="L30" s="3">
        <v>0.0</v>
      </c>
      <c r="M30" s="3">
        <v>1.0</v>
      </c>
      <c r="N30" s="3">
        <v>1.0</v>
      </c>
      <c r="O30" s="3">
        <v>1.0</v>
      </c>
      <c r="P30" s="3">
        <v>1.0</v>
      </c>
      <c r="Q30" s="3">
        <v>1.0</v>
      </c>
      <c r="R30" s="3">
        <v>0.0</v>
      </c>
      <c r="S30" s="3">
        <v>2.0</v>
      </c>
      <c r="T30" s="3">
        <v>3.0</v>
      </c>
      <c r="U30" s="3">
        <v>2.0</v>
      </c>
      <c r="V30">
        <f t="shared" si="1"/>
        <v>19</v>
      </c>
      <c r="W30" s="3">
        <v>25.0</v>
      </c>
      <c r="X30">
        <f t="shared" si="2"/>
        <v>8</v>
      </c>
      <c r="Y30" s="3" t="str">
        <f t="shared" si="3"/>
        <v>A</v>
      </c>
    </row>
    <row r="31">
      <c r="A31" s="3" t="s">
        <v>96</v>
      </c>
      <c r="B31" s="3">
        <v>1.0</v>
      </c>
      <c r="C31" s="3">
        <v>1.0</v>
      </c>
      <c r="D31" s="3">
        <v>1.0</v>
      </c>
      <c r="E31" s="3">
        <v>1.0</v>
      </c>
      <c r="F31" s="3">
        <v>1.0</v>
      </c>
      <c r="G31" s="3">
        <v>0.0</v>
      </c>
      <c r="H31" s="3">
        <v>1.0</v>
      </c>
      <c r="I31" s="3">
        <v>1.0</v>
      </c>
      <c r="J31" s="3">
        <v>0.0</v>
      </c>
      <c r="K31" s="3">
        <v>1.0</v>
      </c>
      <c r="L31" s="3">
        <v>1.0</v>
      </c>
      <c r="M31" s="3">
        <v>0.0</v>
      </c>
      <c r="N31" s="3">
        <v>1.0</v>
      </c>
      <c r="O31" s="3">
        <v>1.0</v>
      </c>
      <c r="P31" s="3">
        <v>0.0</v>
      </c>
      <c r="Q31" s="3">
        <v>1.0</v>
      </c>
      <c r="R31" s="3">
        <v>0.0</v>
      </c>
      <c r="S31" s="3">
        <v>1.0</v>
      </c>
      <c r="T31" s="3">
        <v>2.0</v>
      </c>
      <c r="U31" s="3">
        <v>2.0</v>
      </c>
      <c r="V31">
        <f t="shared" si="1"/>
        <v>17</v>
      </c>
      <c r="W31" s="3">
        <v>25.0</v>
      </c>
      <c r="X31">
        <f t="shared" si="2"/>
        <v>7</v>
      </c>
      <c r="Y31" s="3" t="str">
        <f t="shared" si="3"/>
        <v>B</v>
      </c>
    </row>
    <row r="32">
      <c r="A32" s="3" t="s">
        <v>97</v>
      </c>
      <c r="B32" s="3">
        <v>1.0</v>
      </c>
      <c r="C32" s="3">
        <v>1.0</v>
      </c>
      <c r="D32" s="3">
        <v>1.0</v>
      </c>
      <c r="E32" s="3">
        <v>1.0</v>
      </c>
      <c r="F32" s="3">
        <v>1.0</v>
      </c>
      <c r="G32" s="3">
        <v>0.0</v>
      </c>
      <c r="H32" s="3">
        <v>1.0</v>
      </c>
      <c r="I32" s="3">
        <v>1.0</v>
      </c>
      <c r="J32" s="3">
        <v>1.0</v>
      </c>
      <c r="K32" s="3">
        <v>1.0</v>
      </c>
      <c r="L32" s="3">
        <v>1.0</v>
      </c>
      <c r="M32" s="3">
        <v>1.0</v>
      </c>
      <c r="N32" s="3">
        <v>1.0</v>
      </c>
      <c r="O32" s="3">
        <v>1.0</v>
      </c>
      <c r="P32" s="3">
        <v>1.0</v>
      </c>
      <c r="Q32" s="3">
        <v>1.0</v>
      </c>
      <c r="R32" s="3">
        <v>1.0</v>
      </c>
      <c r="S32" s="3">
        <v>2.0</v>
      </c>
      <c r="T32" s="3">
        <v>4.0</v>
      </c>
      <c r="U32" s="3">
        <v>2.0</v>
      </c>
      <c r="V32">
        <f t="shared" si="1"/>
        <v>24</v>
      </c>
      <c r="W32" s="3">
        <v>25.0</v>
      </c>
      <c r="X32">
        <f t="shared" si="2"/>
        <v>10</v>
      </c>
      <c r="Y32" s="3" t="str">
        <f t="shared" si="3"/>
        <v>A</v>
      </c>
    </row>
    <row r="33">
      <c r="A33" s="3" t="s">
        <v>98</v>
      </c>
      <c r="B33" s="3">
        <v>1.0</v>
      </c>
      <c r="C33" s="3">
        <v>1.0</v>
      </c>
      <c r="D33" s="3">
        <v>1.0</v>
      </c>
      <c r="E33" s="3">
        <v>1.0</v>
      </c>
      <c r="F33" s="3">
        <v>1.0</v>
      </c>
      <c r="G33" s="3">
        <v>0.0</v>
      </c>
      <c r="H33" s="3">
        <v>1.0</v>
      </c>
      <c r="I33" s="3">
        <v>1.0</v>
      </c>
      <c r="J33" s="3">
        <v>1.0</v>
      </c>
      <c r="K33" s="3">
        <v>1.0</v>
      </c>
      <c r="L33" s="3">
        <v>1.0</v>
      </c>
      <c r="M33" s="3">
        <v>1.0</v>
      </c>
      <c r="N33" s="3">
        <v>1.0</v>
      </c>
      <c r="O33" s="3">
        <v>1.0</v>
      </c>
      <c r="P33" s="3">
        <v>1.0</v>
      </c>
      <c r="Q33" s="3">
        <v>1.0</v>
      </c>
      <c r="R33" s="3">
        <v>1.0</v>
      </c>
      <c r="S33" s="3">
        <v>1.0</v>
      </c>
      <c r="T33" s="3">
        <v>3.0</v>
      </c>
      <c r="U33" s="3">
        <v>0.0</v>
      </c>
      <c r="V33">
        <f t="shared" si="1"/>
        <v>20</v>
      </c>
      <c r="W33" s="3">
        <v>25.0</v>
      </c>
      <c r="X33">
        <f t="shared" si="2"/>
        <v>8</v>
      </c>
      <c r="Y33" s="3" t="str">
        <f t="shared" si="3"/>
        <v>A</v>
      </c>
    </row>
    <row r="34">
      <c r="A34" s="3" t="s">
        <v>99</v>
      </c>
      <c r="B34" s="3">
        <v>1.0</v>
      </c>
      <c r="C34" s="3">
        <v>1.0</v>
      </c>
      <c r="D34" s="3">
        <v>1.0</v>
      </c>
      <c r="E34" s="3">
        <v>1.0</v>
      </c>
      <c r="F34" s="3">
        <v>1.0</v>
      </c>
      <c r="G34" s="3">
        <v>0.0</v>
      </c>
      <c r="H34" s="3">
        <v>1.0</v>
      </c>
      <c r="I34" s="3">
        <v>1.0</v>
      </c>
      <c r="J34" s="3">
        <v>0.0</v>
      </c>
      <c r="K34" s="3">
        <v>1.0</v>
      </c>
      <c r="L34" s="3">
        <v>0.0</v>
      </c>
      <c r="M34" s="3">
        <v>1.0</v>
      </c>
      <c r="N34" s="3">
        <v>1.0</v>
      </c>
      <c r="O34" s="3">
        <v>1.0</v>
      </c>
      <c r="P34" s="3">
        <v>1.0</v>
      </c>
      <c r="Q34" s="3">
        <v>1.0</v>
      </c>
      <c r="R34" s="3">
        <v>1.0</v>
      </c>
      <c r="S34" s="3">
        <v>2.0</v>
      </c>
      <c r="T34" s="3">
        <v>4.0</v>
      </c>
      <c r="U34" s="3">
        <v>0.0</v>
      </c>
      <c r="V34">
        <f t="shared" si="1"/>
        <v>20</v>
      </c>
      <c r="W34" s="3">
        <v>25.0</v>
      </c>
      <c r="X34">
        <f t="shared" si="2"/>
        <v>8</v>
      </c>
      <c r="Y34" s="3" t="str">
        <f t="shared" si="3"/>
        <v>A</v>
      </c>
    </row>
    <row r="35">
      <c r="A35" s="3" t="s">
        <v>100</v>
      </c>
      <c r="B35" s="3">
        <v>1.0</v>
      </c>
      <c r="C35" s="3">
        <v>1.0</v>
      </c>
      <c r="D35" s="3">
        <v>1.0</v>
      </c>
      <c r="E35" s="3">
        <v>1.0</v>
      </c>
      <c r="F35" s="3">
        <v>1.0</v>
      </c>
      <c r="G35" s="3">
        <v>0.0</v>
      </c>
      <c r="H35" s="3">
        <v>1.0</v>
      </c>
      <c r="I35" s="3">
        <v>1.0</v>
      </c>
      <c r="J35" s="3">
        <v>1.0</v>
      </c>
      <c r="K35" s="3">
        <v>1.0</v>
      </c>
      <c r="L35" s="3">
        <v>1.0</v>
      </c>
      <c r="M35" s="3">
        <v>1.0</v>
      </c>
      <c r="N35" s="3">
        <v>1.0</v>
      </c>
      <c r="O35" s="3">
        <v>1.0</v>
      </c>
      <c r="P35" s="3">
        <v>1.0</v>
      </c>
      <c r="Q35" s="3">
        <v>1.0</v>
      </c>
      <c r="R35" s="3">
        <v>1.0</v>
      </c>
      <c r="S35" s="3">
        <v>2.0</v>
      </c>
      <c r="T35" s="3">
        <v>3.0</v>
      </c>
      <c r="U35" s="3">
        <v>0.0</v>
      </c>
      <c r="V35">
        <f t="shared" si="1"/>
        <v>21</v>
      </c>
      <c r="W35" s="3">
        <v>25.0</v>
      </c>
      <c r="X35">
        <f t="shared" si="2"/>
        <v>8</v>
      </c>
      <c r="Y35" s="3" t="str">
        <f t="shared" si="3"/>
        <v>A</v>
      </c>
    </row>
    <row r="36">
      <c r="A36" s="3" t="s">
        <v>101</v>
      </c>
      <c r="B36" s="3">
        <v>1.0</v>
      </c>
      <c r="C36" s="3">
        <v>1.0</v>
      </c>
      <c r="D36" s="3">
        <v>1.0</v>
      </c>
      <c r="E36" s="3">
        <v>1.0</v>
      </c>
      <c r="F36" s="3">
        <v>1.0</v>
      </c>
      <c r="G36" s="3">
        <v>0.0</v>
      </c>
      <c r="H36" s="3">
        <v>1.0</v>
      </c>
      <c r="I36" s="3">
        <v>1.0</v>
      </c>
      <c r="J36" s="3">
        <v>1.0</v>
      </c>
      <c r="K36" s="3">
        <v>1.0</v>
      </c>
      <c r="L36" s="3">
        <v>1.0</v>
      </c>
      <c r="M36" s="3">
        <v>0.0</v>
      </c>
      <c r="N36" s="3">
        <v>1.0</v>
      </c>
      <c r="O36" s="3">
        <v>0.0</v>
      </c>
      <c r="P36" s="3">
        <v>0.0</v>
      </c>
      <c r="Q36" s="3">
        <v>1.0</v>
      </c>
      <c r="R36" s="3">
        <v>1.0</v>
      </c>
      <c r="S36" s="3">
        <v>1.0</v>
      </c>
      <c r="T36" s="3">
        <v>3.0</v>
      </c>
      <c r="U36" s="3">
        <v>2.0</v>
      </c>
      <c r="V36">
        <f t="shared" si="1"/>
        <v>19</v>
      </c>
      <c r="W36" s="3">
        <v>25.0</v>
      </c>
      <c r="X36">
        <f t="shared" si="2"/>
        <v>8</v>
      </c>
      <c r="Y36" s="3" t="str">
        <f t="shared" si="3"/>
        <v>A</v>
      </c>
    </row>
    <row r="37">
      <c r="A37" s="3" t="s">
        <v>102</v>
      </c>
      <c r="B37" s="3">
        <v>1.0</v>
      </c>
      <c r="C37" s="3">
        <v>1.0</v>
      </c>
      <c r="D37" s="3">
        <v>1.0</v>
      </c>
      <c r="E37" s="3">
        <v>1.0</v>
      </c>
      <c r="F37" s="3">
        <v>1.0</v>
      </c>
      <c r="G37" s="3">
        <v>0.0</v>
      </c>
      <c r="H37" s="3">
        <v>1.0</v>
      </c>
      <c r="I37" s="3">
        <v>1.0</v>
      </c>
      <c r="J37" s="3">
        <v>1.0</v>
      </c>
      <c r="K37" s="3">
        <v>0.0</v>
      </c>
      <c r="L37" s="3">
        <v>1.0</v>
      </c>
      <c r="M37" s="3">
        <v>1.0</v>
      </c>
      <c r="N37" s="3">
        <v>1.0</v>
      </c>
      <c r="O37" s="3">
        <v>1.0</v>
      </c>
      <c r="P37" s="3">
        <v>1.0</v>
      </c>
      <c r="Q37" s="3">
        <v>1.0</v>
      </c>
      <c r="R37" s="3">
        <v>1.0</v>
      </c>
      <c r="S37" s="3">
        <v>2.0</v>
      </c>
      <c r="T37" s="3">
        <v>2.0</v>
      </c>
      <c r="U37" s="3">
        <v>2.0</v>
      </c>
      <c r="V37">
        <f t="shared" si="1"/>
        <v>21</v>
      </c>
      <c r="W37" s="3">
        <v>25.0</v>
      </c>
      <c r="X37">
        <f t="shared" si="2"/>
        <v>8</v>
      </c>
      <c r="Y37" s="3" t="str">
        <f t="shared" si="3"/>
        <v>A</v>
      </c>
    </row>
    <row r="38">
      <c r="A38" s="3" t="s">
        <v>103</v>
      </c>
      <c r="B38" s="3">
        <v>1.0</v>
      </c>
      <c r="C38" s="3">
        <v>1.0</v>
      </c>
      <c r="D38" s="3">
        <v>0.0</v>
      </c>
      <c r="E38" s="3">
        <v>1.0</v>
      </c>
      <c r="F38" s="3">
        <v>1.0</v>
      </c>
      <c r="G38" s="3">
        <v>0.0</v>
      </c>
      <c r="H38" s="3">
        <v>1.0</v>
      </c>
      <c r="I38" s="3">
        <v>1.0</v>
      </c>
      <c r="J38" s="3">
        <v>0.0</v>
      </c>
      <c r="K38" s="3">
        <v>1.0</v>
      </c>
      <c r="L38" s="3">
        <v>1.0</v>
      </c>
      <c r="M38" s="3">
        <v>0.0</v>
      </c>
      <c r="N38" s="3">
        <v>1.0</v>
      </c>
      <c r="O38" s="3">
        <v>1.0</v>
      </c>
      <c r="P38" s="3">
        <v>1.0</v>
      </c>
      <c r="Q38" s="3">
        <v>1.0</v>
      </c>
      <c r="R38" s="3">
        <v>1.0</v>
      </c>
      <c r="S38" s="3">
        <v>2.0</v>
      </c>
      <c r="T38" s="3">
        <v>3.0</v>
      </c>
      <c r="U38" s="3">
        <v>0.0</v>
      </c>
      <c r="V38">
        <f t="shared" si="1"/>
        <v>18</v>
      </c>
      <c r="W38" s="3">
        <v>25.0</v>
      </c>
      <c r="X38">
        <f t="shared" si="2"/>
        <v>7</v>
      </c>
      <c r="Y38" s="3" t="str">
        <f t="shared" si="3"/>
        <v>B</v>
      </c>
    </row>
    <row r="39">
      <c r="A39" s="3" t="s">
        <v>104</v>
      </c>
      <c r="B39" s="3">
        <v>1.0</v>
      </c>
      <c r="C39" s="3">
        <v>1.0</v>
      </c>
      <c r="D39" s="3">
        <v>1.0</v>
      </c>
      <c r="E39" s="3">
        <v>1.0</v>
      </c>
      <c r="F39" s="3">
        <v>0.0</v>
      </c>
      <c r="G39" s="3">
        <v>0.0</v>
      </c>
      <c r="H39" s="3">
        <v>0.0</v>
      </c>
      <c r="I39" s="3">
        <v>1.0</v>
      </c>
      <c r="J39" s="3">
        <v>0.0</v>
      </c>
      <c r="K39" s="3">
        <v>0.0</v>
      </c>
      <c r="L39" s="3">
        <v>1.0</v>
      </c>
      <c r="M39" s="3">
        <v>0.0</v>
      </c>
      <c r="N39" s="3">
        <v>1.0</v>
      </c>
      <c r="O39" s="3">
        <v>0.0</v>
      </c>
      <c r="P39" s="3">
        <v>0.0</v>
      </c>
      <c r="Q39" s="3">
        <v>1.0</v>
      </c>
      <c r="R39" s="3">
        <v>0.0</v>
      </c>
      <c r="S39" s="3">
        <v>2.0</v>
      </c>
      <c r="T39" s="3">
        <v>0.0</v>
      </c>
      <c r="U39" s="3">
        <v>0.0</v>
      </c>
      <c r="V39">
        <f t="shared" si="1"/>
        <v>10</v>
      </c>
      <c r="W39" s="3">
        <v>25.0</v>
      </c>
      <c r="X39">
        <f t="shared" si="2"/>
        <v>4</v>
      </c>
      <c r="Y39" s="3" t="str">
        <f t="shared" si="3"/>
        <v>C</v>
      </c>
    </row>
    <row r="40">
      <c r="A40" s="3" t="s">
        <v>105</v>
      </c>
      <c r="B40" s="3">
        <v>1.0</v>
      </c>
      <c r="C40" s="3">
        <v>1.0</v>
      </c>
      <c r="D40" s="3">
        <v>1.0</v>
      </c>
      <c r="E40" s="3">
        <v>1.0</v>
      </c>
      <c r="F40" s="3">
        <v>1.0</v>
      </c>
      <c r="G40" s="3">
        <v>0.0</v>
      </c>
      <c r="H40" s="3">
        <v>1.0</v>
      </c>
      <c r="I40" s="3">
        <v>1.0</v>
      </c>
      <c r="J40" s="3">
        <v>1.0</v>
      </c>
      <c r="K40" s="3">
        <v>0.0</v>
      </c>
      <c r="L40" s="3">
        <v>1.0</v>
      </c>
      <c r="M40" s="3">
        <v>1.0</v>
      </c>
      <c r="N40" s="3">
        <v>1.0</v>
      </c>
      <c r="O40" s="3">
        <v>0.0</v>
      </c>
      <c r="P40" s="3">
        <v>1.0</v>
      </c>
      <c r="Q40" s="3">
        <v>0.0</v>
      </c>
      <c r="R40" s="3">
        <v>0.0</v>
      </c>
      <c r="S40" s="3">
        <v>2.0</v>
      </c>
      <c r="T40" s="3">
        <v>2.0</v>
      </c>
      <c r="U40" s="3">
        <v>2.0</v>
      </c>
      <c r="V40">
        <f t="shared" si="1"/>
        <v>18</v>
      </c>
      <c r="W40" s="3">
        <v>25.0</v>
      </c>
      <c r="X40">
        <f t="shared" si="2"/>
        <v>7</v>
      </c>
      <c r="Y40" s="3" t="str">
        <f t="shared" si="3"/>
        <v>B</v>
      </c>
    </row>
    <row r="41">
      <c r="A41" s="3" t="s">
        <v>106</v>
      </c>
      <c r="B41" s="3">
        <v>1.0</v>
      </c>
      <c r="C41" s="3">
        <v>1.0</v>
      </c>
      <c r="D41" s="3">
        <v>1.0</v>
      </c>
      <c r="E41" s="3">
        <v>1.0</v>
      </c>
      <c r="F41" s="3">
        <v>1.0</v>
      </c>
      <c r="G41" s="3">
        <v>0.0</v>
      </c>
      <c r="H41" s="3">
        <v>1.0</v>
      </c>
      <c r="I41" s="3">
        <v>1.0</v>
      </c>
      <c r="J41" s="3">
        <v>1.0</v>
      </c>
      <c r="K41" s="3">
        <v>0.0</v>
      </c>
      <c r="L41" s="3">
        <v>1.0</v>
      </c>
      <c r="M41" s="3">
        <v>0.0</v>
      </c>
      <c r="N41" s="3">
        <v>1.0</v>
      </c>
      <c r="O41" s="3">
        <v>1.0</v>
      </c>
      <c r="P41" s="3">
        <v>1.0</v>
      </c>
      <c r="Q41" s="3">
        <v>1.0</v>
      </c>
      <c r="R41" s="3">
        <v>0.0</v>
      </c>
      <c r="S41" s="3">
        <v>2.0</v>
      </c>
      <c r="T41" s="3">
        <v>2.0</v>
      </c>
      <c r="U41" s="3">
        <v>0.0</v>
      </c>
      <c r="V41">
        <f t="shared" si="1"/>
        <v>17</v>
      </c>
      <c r="W41" s="3">
        <v>25.0</v>
      </c>
      <c r="X41">
        <f t="shared" si="2"/>
        <v>7</v>
      </c>
      <c r="Y41" s="3" t="str">
        <f t="shared" si="3"/>
        <v>B</v>
      </c>
    </row>
    <row r="42">
      <c r="A42" s="3" t="s">
        <v>107</v>
      </c>
      <c r="B42" s="3">
        <v>1.0</v>
      </c>
      <c r="C42" s="3">
        <v>1.0</v>
      </c>
      <c r="D42" s="3">
        <v>1.0</v>
      </c>
      <c r="E42" s="3">
        <v>1.0</v>
      </c>
      <c r="F42" s="3">
        <v>1.0</v>
      </c>
      <c r="G42" s="3">
        <v>0.0</v>
      </c>
      <c r="H42" s="3">
        <v>1.0</v>
      </c>
      <c r="I42" s="3">
        <v>1.0</v>
      </c>
      <c r="J42" s="3">
        <v>0.0</v>
      </c>
      <c r="K42" s="3">
        <v>1.0</v>
      </c>
      <c r="L42" s="3">
        <v>0.0</v>
      </c>
      <c r="M42" s="3">
        <v>1.0</v>
      </c>
      <c r="N42" s="3">
        <v>1.0</v>
      </c>
      <c r="O42" s="3">
        <v>1.0</v>
      </c>
      <c r="P42" s="3">
        <v>1.0</v>
      </c>
      <c r="Q42" s="3">
        <v>1.0</v>
      </c>
      <c r="R42" s="3">
        <v>1.0</v>
      </c>
      <c r="S42" s="3">
        <v>2.0</v>
      </c>
      <c r="T42" s="3">
        <v>2.0</v>
      </c>
      <c r="U42" s="3">
        <v>2.0</v>
      </c>
      <c r="V42">
        <f t="shared" si="1"/>
        <v>20</v>
      </c>
      <c r="W42" s="3">
        <v>25.0</v>
      </c>
      <c r="X42">
        <f t="shared" si="2"/>
        <v>8</v>
      </c>
      <c r="Y42" s="3" t="str">
        <f t="shared" si="3"/>
        <v>A</v>
      </c>
    </row>
    <row r="43">
      <c r="A43" s="3" t="s">
        <v>108</v>
      </c>
      <c r="B43" s="3">
        <v>1.0</v>
      </c>
      <c r="C43" s="3">
        <v>1.0</v>
      </c>
      <c r="D43" s="3">
        <v>1.0</v>
      </c>
      <c r="E43" s="3">
        <v>1.0</v>
      </c>
      <c r="F43" s="3">
        <v>1.0</v>
      </c>
      <c r="G43" s="3">
        <v>0.0</v>
      </c>
      <c r="H43" s="3">
        <v>1.0</v>
      </c>
      <c r="I43" s="3">
        <v>1.0</v>
      </c>
      <c r="J43" s="3">
        <v>1.0</v>
      </c>
      <c r="K43" s="3">
        <v>1.0</v>
      </c>
      <c r="L43" s="3">
        <v>1.0</v>
      </c>
      <c r="M43" s="3">
        <v>1.0</v>
      </c>
      <c r="N43" s="3">
        <v>1.0</v>
      </c>
      <c r="O43" s="3">
        <v>0.0</v>
      </c>
      <c r="P43" s="3">
        <v>1.0</v>
      </c>
      <c r="Q43" s="3">
        <v>1.0</v>
      </c>
      <c r="R43" s="3">
        <v>1.0</v>
      </c>
      <c r="S43" s="3">
        <v>2.0</v>
      </c>
      <c r="T43" s="3">
        <v>3.0</v>
      </c>
      <c r="U43" s="3">
        <v>2.0</v>
      </c>
      <c r="V43">
        <f t="shared" si="1"/>
        <v>22</v>
      </c>
      <c r="W43" s="3">
        <v>25.0</v>
      </c>
      <c r="X43">
        <f t="shared" si="2"/>
        <v>9</v>
      </c>
      <c r="Y43" s="3" t="str">
        <f t="shared" si="3"/>
        <v>A</v>
      </c>
    </row>
    <row r="44">
      <c r="A44" s="3" t="s">
        <v>109</v>
      </c>
      <c r="B44" s="3">
        <v>1.0</v>
      </c>
      <c r="C44" s="3">
        <v>1.0</v>
      </c>
      <c r="D44" s="3">
        <v>0.0</v>
      </c>
      <c r="E44" s="3">
        <v>1.0</v>
      </c>
      <c r="F44" s="3">
        <v>1.0</v>
      </c>
      <c r="G44" s="3">
        <v>0.0</v>
      </c>
      <c r="H44" s="3">
        <v>0.0</v>
      </c>
      <c r="I44" s="3">
        <v>1.0</v>
      </c>
      <c r="J44" s="3">
        <v>1.0</v>
      </c>
      <c r="K44" s="3">
        <v>1.0</v>
      </c>
      <c r="L44" s="3">
        <v>1.0</v>
      </c>
      <c r="M44" s="3">
        <v>1.0</v>
      </c>
      <c r="N44" s="3">
        <v>1.0</v>
      </c>
      <c r="O44" s="3">
        <v>1.0</v>
      </c>
      <c r="P44" s="3">
        <v>1.0</v>
      </c>
      <c r="Q44" s="3">
        <v>1.0</v>
      </c>
      <c r="R44" s="3">
        <v>1.0</v>
      </c>
      <c r="S44" s="3">
        <v>1.0</v>
      </c>
      <c r="T44" s="3">
        <v>3.0</v>
      </c>
      <c r="U44" s="3">
        <v>1.0</v>
      </c>
      <c r="V44">
        <f t="shared" si="1"/>
        <v>19</v>
      </c>
      <c r="W44" s="3">
        <v>25.0</v>
      </c>
      <c r="X44">
        <f t="shared" si="2"/>
        <v>8</v>
      </c>
      <c r="Y44" s="3" t="str">
        <f t="shared" si="3"/>
        <v>A</v>
      </c>
    </row>
    <row r="45">
      <c r="A45" s="3" t="s">
        <v>110</v>
      </c>
      <c r="B45" s="3">
        <v>1.0</v>
      </c>
      <c r="C45" s="3">
        <v>1.0</v>
      </c>
      <c r="D45" s="3">
        <v>1.0</v>
      </c>
      <c r="E45" s="3">
        <v>1.0</v>
      </c>
      <c r="F45" s="3">
        <v>1.0</v>
      </c>
      <c r="G45" s="3">
        <v>0.0</v>
      </c>
      <c r="H45" s="3">
        <v>0.0</v>
      </c>
      <c r="I45" s="3">
        <v>1.0</v>
      </c>
      <c r="J45" s="3">
        <v>0.0</v>
      </c>
      <c r="K45" s="3">
        <v>1.0</v>
      </c>
      <c r="L45" s="3">
        <v>0.0</v>
      </c>
      <c r="M45" s="3">
        <v>0.0</v>
      </c>
      <c r="N45" s="3">
        <v>1.0</v>
      </c>
      <c r="O45" s="3">
        <v>0.0</v>
      </c>
      <c r="P45" s="3">
        <v>1.0</v>
      </c>
      <c r="Q45" s="3">
        <v>1.0</v>
      </c>
      <c r="R45" s="3">
        <v>1.0</v>
      </c>
      <c r="S45" s="3">
        <v>2.0</v>
      </c>
      <c r="T45" s="3">
        <v>0.0</v>
      </c>
      <c r="U45" s="3">
        <v>0.0</v>
      </c>
      <c r="V45">
        <f t="shared" si="1"/>
        <v>13</v>
      </c>
      <c r="W45" s="3">
        <v>25.0</v>
      </c>
      <c r="X45">
        <f t="shared" si="2"/>
        <v>5</v>
      </c>
      <c r="Y45" s="3" t="str">
        <f t="shared" si="3"/>
        <v>B</v>
      </c>
    </row>
    <row r="46">
      <c r="A46" s="3" t="s">
        <v>111</v>
      </c>
      <c r="B46" s="3">
        <v>1.0</v>
      </c>
      <c r="C46" s="3">
        <v>1.0</v>
      </c>
      <c r="D46" s="3">
        <v>1.0</v>
      </c>
      <c r="E46" s="3">
        <v>1.0</v>
      </c>
      <c r="F46" s="3">
        <v>1.0</v>
      </c>
      <c r="G46" s="3">
        <v>0.0</v>
      </c>
      <c r="H46" s="3">
        <v>1.0</v>
      </c>
      <c r="I46" s="3">
        <v>1.0</v>
      </c>
      <c r="J46" s="3">
        <v>1.0</v>
      </c>
      <c r="K46" s="3">
        <v>1.0</v>
      </c>
      <c r="L46" s="3">
        <v>1.0</v>
      </c>
      <c r="M46" s="3">
        <v>1.0</v>
      </c>
      <c r="N46" s="3">
        <v>1.0</v>
      </c>
      <c r="O46" s="3">
        <v>1.0</v>
      </c>
      <c r="P46" s="3">
        <v>0.0</v>
      </c>
      <c r="Q46" s="3">
        <v>1.0</v>
      </c>
      <c r="R46" s="3">
        <v>1.0</v>
      </c>
      <c r="S46" s="3">
        <v>1.0</v>
      </c>
      <c r="T46" s="3">
        <v>4.0</v>
      </c>
      <c r="U46" s="3">
        <v>0.0</v>
      </c>
      <c r="V46">
        <f t="shared" si="1"/>
        <v>20</v>
      </c>
      <c r="W46" s="3">
        <v>25.0</v>
      </c>
      <c r="X46">
        <f t="shared" si="2"/>
        <v>8</v>
      </c>
      <c r="Y46" s="3" t="str">
        <f t="shared" si="3"/>
        <v>A</v>
      </c>
    </row>
    <row r="47">
      <c r="A47" s="3" t="s">
        <v>112</v>
      </c>
      <c r="B47" s="3">
        <v>1.0</v>
      </c>
      <c r="C47" s="3">
        <v>1.0</v>
      </c>
      <c r="D47" s="3">
        <v>1.0</v>
      </c>
      <c r="E47" s="3">
        <v>1.0</v>
      </c>
      <c r="F47" s="3">
        <v>1.0</v>
      </c>
      <c r="G47" s="3">
        <v>0.0</v>
      </c>
      <c r="H47" s="3">
        <v>1.0</v>
      </c>
      <c r="I47" s="3">
        <v>1.0</v>
      </c>
      <c r="J47" s="3">
        <v>1.0</v>
      </c>
      <c r="K47" s="3">
        <v>1.0</v>
      </c>
      <c r="L47" s="3">
        <v>1.0</v>
      </c>
      <c r="M47" s="3">
        <v>1.0</v>
      </c>
      <c r="N47" s="3">
        <v>1.0</v>
      </c>
      <c r="O47" s="3">
        <v>1.0</v>
      </c>
      <c r="P47" s="3">
        <v>0.0</v>
      </c>
      <c r="Q47" s="3">
        <v>1.0</v>
      </c>
      <c r="R47" s="3">
        <v>1.0</v>
      </c>
      <c r="S47" s="3">
        <v>1.0</v>
      </c>
      <c r="T47" s="3">
        <v>4.0</v>
      </c>
      <c r="U47" s="3">
        <v>0.0</v>
      </c>
      <c r="V47">
        <f t="shared" si="1"/>
        <v>20</v>
      </c>
      <c r="W47" s="3">
        <v>25.0</v>
      </c>
      <c r="X47">
        <f t="shared" si="2"/>
        <v>8</v>
      </c>
      <c r="Y47" s="3" t="str">
        <f t="shared" si="3"/>
        <v>A</v>
      </c>
    </row>
    <row r="48">
      <c r="A48" s="3" t="s">
        <v>113</v>
      </c>
      <c r="B48" s="3">
        <v>1.0</v>
      </c>
      <c r="C48" s="3">
        <v>1.0</v>
      </c>
      <c r="D48" s="3">
        <v>0.0</v>
      </c>
      <c r="E48" s="3">
        <v>0.0</v>
      </c>
      <c r="F48" s="3">
        <v>1.0</v>
      </c>
      <c r="G48" s="3">
        <v>0.0</v>
      </c>
      <c r="H48" s="3">
        <v>0.0</v>
      </c>
      <c r="I48" s="3">
        <v>1.0</v>
      </c>
      <c r="J48" s="3">
        <v>1.0</v>
      </c>
      <c r="K48" s="3">
        <v>0.0</v>
      </c>
      <c r="L48" s="3">
        <v>1.0</v>
      </c>
      <c r="M48" s="3">
        <v>1.0</v>
      </c>
      <c r="N48" s="3">
        <v>1.0</v>
      </c>
      <c r="O48" s="3">
        <v>0.0</v>
      </c>
      <c r="P48" s="3">
        <v>1.0</v>
      </c>
      <c r="Q48" s="3">
        <v>1.0</v>
      </c>
      <c r="R48" s="3">
        <v>0.0</v>
      </c>
      <c r="S48" s="3">
        <v>2.0</v>
      </c>
      <c r="T48" s="3">
        <v>0.0</v>
      </c>
      <c r="U48" s="3">
        <v>0.0</v>
      </c>
      <c r="V48">
        <f t="shared" si="1"/>
        <v>12</v>
      </c>
      <c r="W48" s="3">
        <v>25.0</v>
      </c>
      <c r="X48">
        <f t="shared" si="2"/>
        <v>5</v>
      </c>
      <c r="Y48" s="3" t="str">
        <f t="shared" si="3"/>
        <v>B</v>
      </c>
    </row>
    <row r="49">
      <c r="A49" s="3" t="s">
        <v>114</v>
      </c>
      <c r="B49" s="3">
        <v>1.0</v>
      </c>
      <c r="C49" s="3">
        <v>1.0</v>
      </c>
      <c r="D49" s="3">
        <v>0.0</v>
      </c>
      <c r="E49" s="3">
        <v>1.0</v>
      </c>
      <c r="F49" s="3">
        <v>1.0</v>
      </c>
      <c r="G49" s="3">
        <v>1.0</v>
      </c>
      <c r="H49" s="3">
        <v>1.0</v>
      </c>
      <c r="I49" s="3">
        <v>1.0</v>
      </c>
      <c r="J49" s="3">
        <v>1.0</v>
      </c>
      <c r="K49" s="3">
        <v>1.0</v>
      </c>
      <c r="L49" s="3">
        <v>0.0</v>
      </c>
      <c r="M49" s="3">
        <v>1.0</v>
      </c>
      <c r="N49" s="3">
        <v>1.0</v>
      </c>
      <c r="O49" s="3">
        <v>1.0</v>
      </c>
      <c r="P49" s="3">
        <v>1.0</v>
      </c>
      <c r="Q49" s="3">
        <v>1.0</v>
      </c>
      <c r="R49" s="3">
        <v>1.0</v>
      </c>
      <c r="S49" s="3">
        <v>2.0</v>
      </c>
      <c r="T49" s="3">
        <v>3.0</v>
      </c>
      <c r="U49" s="3">
        <v>1.0</v>
      </c>
      <c r="V49">
        <f t="shared" si="1"/>
        <v>21</v>
      </c>
      <c r="W49" s="3">
        <v>25.0</v>
      </c>
      <c r="X49">
        <f t="shared" si="2"/>
        <v>8</v>
      </c>
      <c r="Y49" s="3" t="str">
        <f t="shared" si="3"/>
        <v>A</v>
      </c>
    </row>
    <row r="50">
      <c r="A50" s="3" t="s">
        <v>115</v>
      </c>
      <c r="B50" s="3">
        <v>0.0</v>
      </c>
      <c r="C50" s="3">
        <v>1.0</v>
      </c>
      <c r="D50" s="3">
        <v>1.0</v>
      </c>
      <c r="E50" s="3">
        <v>1.0</v>
      </c>
      <c r="F50" s="3">
        <v>1.0</v>
      </c>
      <c r="G50" s="3">
        <v>1.0</v>
      </c>
      <c r="H50" s="3">
        <v>1.0</v>
      </c>
      <c r="I50" s="3">
        <v>1.0</v>
      </c>
      <c r="J50" s="3">
        <v>1.0</v>
      </c>
      <c r="K50" s="3">
        <v>1.0</v>
      </c>
      <c r="L50" s="3">
        <v>1.0</v>
      </c>
      <c r="M50" s="3">
        <v>1.0</v>
      </c>
      <c r="N50" s="3">
        <v>1.0</v>
      </c>
      <c r="O50" s="3">
        <v>1.0</v>
      </c>
      <c r="P50" s="3">
        <v>0.0</v>
      </c>
      <c r="Q50" s="3">
        <v>1.0</v>
      </c>
      <c r="R50" s="3">
        <v>1.0</v>
      </c>
      <c r="S50" s="3">
        <v>1.0</v>
      </c>
      <c r="T50" s="3">
        <v>4.0</v>
      </c>
      <c r="U50" s="3">
        <v>2.0</v>
      </c>
      <c r="V50">
        <f t="shared" si="1"/>
        <v>22</v>
      </c>
      <c r="W50" s="3">
        <v>25.0</v>
      </c>
      <c r="X50">
        <f t="shared" si="2"/>
        <v>9</v>
      </c>
      <c r="Y50" s="3" t="str">
        <f t="shared" si="3"/>
        <v>A</v>
      </c>
    </row>
    <row r="51">
      <c r="A51" s="3" t="s">
        <v>116</v>
      </c>
      <c r="B51" s="3">
        <v>1.0</v>
      </c>
      <c r="C51" s="3">
        <v>1.0</v>
      </c>
      <c r="D51" s="3">
        <v>1.0</v>
      </c>
      <c r="E51" s="3">
        <v>1.0</v>
      </c>
      <c r="F51" s="3">
        <v>1.0</v>
      </c>
      <c r="G51" s="3">
        <v>0.0</v>
      </c>
      <c r="H51" s="3">
        <v>1.0</v>
      </c>
      <c r="I51" s="3">
        <v>1.0</v>
      </c>
      <c r="J51" s="3">
        <v>1.0</v>
      </c>
      <c r="K51" s="3">
        <v>1.0</v>
      </c>
      <c r="L51" s="3">
        <v>1.0</v>
      </c>
      <c r="M51" s="3">
        <v>1.0</v>
      </c>
      <c r="N51" s="3">
        <v>1.0</v>
      </c>
      <c r="O51" s="3">
        <v>1.0</v>
      </c>
      <c r="P51" s="3">
        <v>1.0</v>
      </c>
      <c r="Q51" s="3">
        <v>1.0</v>
      </c>
      <c r="R51" s="3">
        <v>1.0</v>
      </c>
      <c r="S51" s="3">
        <v>2.0</v>
      </c>
      <c r="T51" s="3">
        <v>3.0</v>
      </c>
      <c r="U51" s="3">
        <v>0.0</v>
      </c>
      <c r="V51">
        <f t="shared" si="1"/>
        <v>21</v>
      </c>
      <c r="W51" s="3">
        <v>25.0</v>
      </c>
      <c r="X51">
        <f t="shared" si="2"/>
        <v>8</v>
      </c>
      <c r="Y51" s="3" t="str">
        <f t="shared" si="3"/>
        <v>A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4" max="24" width="4.71"/>
  </cols>
  <sheetData>
    <row r="1">
      <c r="A1" s="1" t="s">
        <v>0</v>
      </c>
      <c r="B1" s="1" t="s">
        <v>34</v>
      </c>
      <c r="C1" s="1" t="s">
        <v>29</v>
      </c>
      <c r="D1" s="1" t="s">
        <v>35</v>
      </c>
      <c r="E1" s="1" t="s">
        <v>36</v>
      </c>
      <c r="F1" s="1" t="s">
        <v>30</v>
      </c>
      <c r="G1" s="1" t="s">
        <v>37</v>
      </c>
      <c r="H1" s="1" t="s">
        <v>38</v>
      </c>
      <c r="I1" s="4" t="s">
        <v>39</v>
      </c>
      <c r="J1" s="1" t="s">
        <v>11</v>
      </c>
      <c r="K1" s="1" t="s">
        <v>40</v>
      </c>
      <c r="L1" s="1" t="s">
        <v>18</v>
      </c>
      <c r="M1" s="1" t="s">
        <v>20</v>
      </c>
      <c r="N1">
        <v>0.0</v>
      </c>
      <c r="O1">
        <v>1.0</v>
      </c>
      <c r="P1">
        <v>2.0</v>
      </c>
      <c r="Q1">
        <v>3.0</v>
      </c>
      <c r="R1">
        <v>4.0</v>
      </c>
      <c r="S1">
        <v>5.0</v>
      </c>
      <c r="T1">
        <v>6.0</v>
      </c>
      <c r="U1">
        <v>7.0</v>
      </c>
      <c r="V1">
        <v>8.0</v>
      </c>
      <c r="W1">
        <v>9.0</v>
      </c>
      <c r="X1">
        <v>10.0</v>
      </c>
      <c r="Y1" s="2"/>
      <c r="Z1" s="2"/>
    </row>
    <row r="2">
      <c r="A2" s="3" t="s">
        <v>67</v>
      </c>
      <c r="B2" s="3">
        <v>0.0</v>
      </c>
      <c r="C2" s="3">
        <v>0.0</v>
      </c>
      <c r="D2" s="3">
        <v>0.0</v>
      </c>
      <c r="E2" s="3">
        <v>0.0</v>
      </c>
      <c r="F2" s="3">
        <v>0.0</v>
      </c>
      <c r="G2" s="7">
        <v>0.0</v>
      </c>
      <c r="H2" s="3">
        <v>0.0</v>
      </c>
      <c r="I2" s="5">
        <v>0.0</v>
      </c>
      <c r="J2" s="14">
        <f t="shared" ref="J2:J51" si="1">sum(B2:I2)</f>
        <v>0</v>
      </c>
      <c r="K2" s="3">
        <v>20.0</v>
      </c>
      <c r="L2">
        <f t="shared" ref="L2:L51" si="2">ROUND(J2/K2*10,0)</f>
        <v>0</v>
      </c>
      <c r="M2" s="3" t="str">
        <f t="shared" ref="M2:M51" si="3">LOOKUP(L2,N$1:X$1,N$2:X$2)</f>
        <v>C</v>
      </c>
      <c r="N2" s="3" t="s">
        <v>42</v>
      </c>
      <c r="O2" s="3" t="s">
        <v>42</v>
      </c>
      <c r="P2" s="3" t="s">
        <v>42</v>
      </c>
      <c r="Q2" s="3" t="s">
        <v>42</v>
      </c>
      <c r="R2" s="3" t="s">
        <v>42</v>
      </c>
      <c r="S2" s="3" t="s">
        <v>43</v>
      </c>
      <c r="T2" s="3" t="s">
        <v>43</v>
      </c>
      <c r="U2" t="s">
        <v>43</v>
      </c>
      <c r="V2" s="3" t="s">
        <v>44</v>
      </c>
      <c r="W2" t="s">
        <v>44</v>
      </c>
      <c r="X2" t="s">
        <v>44</v>
      </c>
    </row>
    <row r="3">
      <c r="A3" s="3" t="s">
        <v>68</v>
      </c>
      <c r="B3" s="3">
        <v>1.0</v>
      </c>
      <c r="C3" s="3">
        <v>4.0</v>
      </c>
      <c r="D3" s="3">
        <v>1.0</v>
      </c>
      <c r="E3" s="3">
        <v>1.0</v>
      </c>
      <c r="F3" s="3">
        <v>0.0</v>
      </c>
      <c r="G3" s="7">
        <v>2.0</v>
      </c>
      <c r="H3" s="3">
        <v>1.0</v>
      </c>
      <c r="I3" s="5">
        <v>1.0</v>
      </c>
      <c r="J3" s="14">
        <f t="shared" si="1"/>
        <v>11</v>
      </c>
      <c r="K3" s="3">
        <v>20.0</v>
      </c>
      <c r="L3">
        <f t="shared" si="2"/>
        <v>6</v>
      </c>
      <c r="M3" s="3" t="str">
        <f t="shared" si="3"/>
        <v>B</v>
      </c>
    </row>
    <row r="4">
      <c r="A4" s="3" t="s">
        <v>69</v>
      </c>
      <c r="B4" s="3">
        <v>1.0</v>
      </c>
      <c r="C4" s="3">
        <v>3.0</v>
      </c>
      <c r="D4" s="3">
        <v>1.0</v>
      </c>
      <c r="E4" s="3">
        <v>1.0</v>
      </c>
      <c r="F4" s="3">
        <v>2.0</v>
      </c>
      <c r="G4" s="7">
        <v>2.0</v>
      </c>
      <c r="H4" s="3">
        <v>4.0</v>
      </c>
      <c r="I4" s="5">
        <v>4.0</v>
      </c>
      <c r="J4" s="14">
        <f t="shared" si="1"/>
        <v>18</v>
      </c>
      <c r="K4" s="3">
        <v>20.0</v>
      </c>
      <c r="L4">
        <f t="shared" si="2"/>
        <v>9</v>
      </c>
      <c r="M4" s="3" t="str">
        <f t="shared" si="3"/>
        <v>A</v>
      </c>
      <c r="O4" s="3" t="s">
        <v>44</v>
      </c>
      <c r="P4">
        <f t="shared" ref="P4:P6" si="4">COUNTIF(M$2:M$51,O4)</f>
        <v>28</v>
      </c>
    </row>
    <row r="5">
      <c r="A5" s="3" t="s">
        <v>70</v>
      </c>
      <c r="B5" s="3">
        <v>1.0</v>
      </c>
      <c r="C5" s="3">
        <v>0.0</v>
      </c>
      <c r="D5" s="3">
        <v>1.0</v>
      </c>
      <c r="E5" s="3">
        <v>1.0</v>
      </c>
      <c r="F5" s="3">
        <v>2.0</v>
      </c>
      <c r="G5" s="7">
        <v>2.0</v>
      </c>
      <c r="H5" s="3">
        <v>4.0</v>
      </c>
      <c r="I5" s="5">
        <v>4.0</v>
      </c>
      <c r="J5" s="14">
        <f t="shared" si="1"/>
        <v>15</v>
      </c>
      <c r="K5" s="3">
        <v>20.0</v>
      </c>
      <c r="L5">
        <f t="shared" si="2"/>
        <v>8</v>
      </c>
      <c r="M5" s="3" t="str">
        <f t="shared" si="3"/>
        <v>A</v>
      </c>
      <c r="O5" t="s">
        <v>43</v>
      </c>
      <c r="P5">
        <f t="shared" si="4"/>
        <v>16</v>
      </c>
    </row>
    <row r="6">
      <c r="A6" s="3" t="s">
        <v>71</v>
      </c>
      <c r="B6" s="3">
        <v>1.0</v>
      </c>
      <c r="C6" s="3">
        <v>3.0</v>
      </c>
      <c r="D6" s="3">
        <v>1.0</v>
      </c>
      <c r="E6" s="3">
        <v>1.0</v>
      </c>
      <c r="F6" s="3">
        <v>2.0</v>
      </c>
      <c r="G6" s="7">
        <v>2.0</v>
      </c>
      <c r="H6" s="3">
        <v>5.0</v>
      </c>
      <c r="I6" s="5">
        <v>3.0</v>
      </c>
      <c r="J6" s="14">
        <f t="shared" si="1"/>
        <v>18</v>
      </c>
      <c r="K6" s="3">
        <v>20.0</v>
      </c>
      <c r="L6">
        <f t="shared" si="2"/>
        <v>9</v>
      </c>
      <c r="M6" s="3" t="str">
        <f t="shared" si="3"/>
        <v>A</v>
      </c>
      <c r="O6" t="s">
        <v>42</v>
      </c>
      <c r="P6">
        <f t="shared" si="4"/>
        <v>6</v>
      </c>
    </row>
    <row r="7">
      <c r="A7" s="3" t="s">
        <v>72</v>
      </c>
      <c r="B7" s="3">
        <v>1.0</v>
      </c>
      <c r="C7" s="3">
        <v>3.0</v>
      </c>
      <c r="D7" s="3">
        <v>1.0</v>
      </c>
      <c r="E7" s="3">
        <v>1.0</v>
      </c>
      <c r="F7" s="3">
        <v>0.0</v>
      </c>
      <c r="G7" s="7">
        <v>2.0</v>
      </c>
      <c r="H7" s="3">
        <v>3.0</v>
      </c>
      <c r="I7" s="5">
        <v>3.0</v>
      </c>
      <c r="J7" s="14">
        <f t="shared" si="1"/>
        <v>14</v>
      </c>
      <c r="K7" s="3">
        <v>20.0</v>
      </c>
      <c r="L7">
        <f t="shared" si="2"/>
        <v>7</v>
      </c>
      <c r="M7" s="3" t="str">
        <f t="shared" si="3"/>
        <v>B</v>
      </c>
    </row>
    <row r="8">
      <c r="A8" s="3" t="s">
        <v>73</v>
      </c>
      <c r="B8" s="3">
        <v>1.0</v>
      </c>
      <c r="C8" s="3">
        <v>4.0</v>
      </c>
      <c r="D8" s="3">
        <v>1.0</v>
      </c>
      <c r="E8" s="3">
        <v>1.0</v>
      </c>
      <c r="F8" s="3">
        <v>0.0</v>
      </c>
      <c r="G8" s="7">
        <v>2.0</v>
      </c>
      <c r="H8" s="3">
        <v>5.0</v>
      </c>
      <c r="I8" s="5">
        <v>2.0</v>
      </c>
      <c r="J8" s="14">
        <f t="shared" si="1"/>
        <v>16</v>
      </c>
      <c r="K8" s="3">
        <v>20.0</v>
      </c>
      <c r="L8">
        <f t="shared" si="2"/>
        <v>8</v>
      </c>
      <c r="M8" s="3" t="str">
        <f t="shared" si="3"/>
        <v>A</v>
      </c>
    </row>
    <row r="9">
      <c r="A9" s="3" t="s">
        <v>74</v>
      </c>
      <c r="B9" s="3">
        <v>1.0</v>
      </c>
      <c r="C9" s="3">
        <v>3.0</v>
      </c>
      <c r="D9" s="3">
        <v>1.0</v>
      </c>
      <c r="E9" s="3">
        <v>1.0</v>
      </c>
      <c r="F9" s="3">
        <v>0.0</v>
      </c>
      <c r="G9" s="7">
        <v>2.0</v>
      </c>
      <c r="H9" s="3">
        <v>4.0</v>
      </c>
      <c r="I9" s="5">
        <v>2.0</v>
      </c>
      <c r="J9" s="14">
        <f t="shared" si="1"/>
        <v>14</v>
      </c>
      <c r="K9" s="3">
        <v>20.0</v>
      </c>
      <c r="L9">
        <f t="shared" si="2"/>
        <v>7</v>
      </c>
      <c r="M9" s="3" t="str">
        <f t="shared" si="3"/>
        <v>B</v>
      </c>
    </row>
    <row r="10">
      <c r="A10" s="3" t="s">
        <v>75</v>
      </c>
      <c r="B10" s="3">
        <v>1.0</v>
      </c>
      <c r="C10" s="3">
        <v>3.0</v>
      </c>
      <c r="D10" s="3">
        <v>1.0</v>
      </c>
      <c r="E10" s="3">
        <v>1.0</v>
      </c>
      <c r="F10" s="3">
        <v>0.0</v>
      </c>
      <c r="G10" s="7">
        <v>2.0</v>
      </c>
      <c r="H10" s="3">
        <v>4.0</v>
      </c>
      <c r="I10" s="5">
        <v>3.0</v>
      </c>
      <c r="J10" s="14">
        <f t="shared" si="1"/>
        <v>15</v>
      </c>
      <c r="K10" s="3">
        <v>20.0</v>
      </c>
      <c r="L10">
        <f t="shared" si="2"/>
        <v>8</v>
      </c>
      <c r="M10" s="3" t="str">
        <f t="shared" si="3"/>
        <v>A</v>
      </c>
    </row>
    <row r="11">
      <c r="A11" s="3" t="s">
        <v>76</v>
      </c>
      <c r="B11" s="3">
        <v>0.0</v>
      </c>
      <c r="C11" s="3">
        <v>0.0</v>
      </c>
      <c r="D11" s="3">
        <v>0.0</v>
      </c>
      <c r="E11" s="3">
        <v>0.0</v>
      </c>
      <c r="F11" s="3">
        <v>0.0</v>
      </c>
      <c r="G11" s="7">
        <v>0.0</v>
      </c>
      <c r="H11" s="3">
        <v>0.0</v>
      </c>
      <c r="I11" s="5">
        <v>0.0</v>
      </c>
      <c r="J11" s="14">
        <f t="shared" si="1"/>
        <v>0</v>
      </c>
      <c r="K11" s="3">
        <v>20.0</v>
      </c>
      <c r="L11">
        <f t="shared" si="2"/>
        <v>0</v>
      </c>
      <c r="M11" s="3" t="str">
        <f t="shared" si="3"/>
        <v>C</v>
      </c>
    </row>
    <row r="12">
      <c r="A12" s="3" t="s">
        <v>77</v>
      </c>
      <c r="B12" s="3">
        <v>1.0</v>
      </c>
      <c r="C12" s="3">
        <v>3.0</v>
      </c>
      <c r="D12" s="3">
        <v>1.0</v>
      </c>
      <c r="E12" s="3">
        <v>1.0</v>
      </c>
      <c r="F12" s="3">
        <v>0.0</v>
      </c>
      <c r="G12" s="7">
        <v>2.0</v>
      </c>
      <c r="H12" s="3">
        <v>3.0</v>
      </c>
      <c r="I12" s="5">
        <v>2.0</v>
      </c>
      <c r="J12" s="14">
        <f t="shared" si="1"/>
        <v>13</v>
      </c>
      <c r="K12" s="3">
        <v>20.0</v>
      </c>
      <c r="L12">
        <f t="shared" si="2"/>
        <v>7</v>
      </c>
      <c r="M12" s="3" t="str">
        <f t="shared" si="3"/>
        <v>B</v>
      </c>
    </row>
    <row r="13">
      <c r="A13" s="3" t="s">
        <v>78</v>
      </c>
      <c r="B13" s="3">
        <v>1.0</v>
      </c>
      <c r="C13" s="3">
        <v>3.0</v>
      </c>
      <c r="D13" s="3">
        <v>1.0</v>
      </c>
      <c r="E13" s="3">
        <v>1.0</v>
      </c>
      <c r="F13" s="3">
        <v>1.0</v>
      </c>
      <c r="G13" s="7">
        <v>2.0</v>
      </c>
      <c r="H13" s="3">
        <v>4.0</v>
      </c>
      <c r="I13" s="5">
        <v>3.0</v>
      </c>
      <c r="J13" s="14">
        <f t="shared" si="1"/>
        <v>16</v>
      </c>
      <c r="K13" s="3">
        <v>20.0</v>
      </c>
      <c r="L13">
        <f t="shared" si="2"/>
        <v>8</v>
      </c>
      <c r="M13" s="3" t="str">
        <f t="shared" si="3"/>
        <v>A</v>
      </c>
    </row>
    <row r="14">
      <c r="A14" s="3" t="s">
        <v>79</v>
      </c>
      <c r="B14" s="3">
        <v>1.0</v>
      </c>
      <c r="C14" s="3">
        <v>3.0</v>
      </c>
      <c r="D14" s="3">
        <v>1.0</v>
      </c>
      <c r="E14" s="3">
        <v>1.0</v>
      </c>
      <c r="F14" s="3">
        <v>1.0</v>
      </c>
      <c r="G14" s="7">
        <v>2.0</v>
      </c>
      <c r="H14" s="3">
        <v>4.0</v>
      </c>
      <c r="I14" s="5">
        <v>3.0</v>
      </c>
      <c r="J14" s="14">
        <f t="shared" si="1"/>
        <v>16</v>
      </c>
      <c r="K14" s="3">
        <v>20.0</v>
      </c>
      <c r="L14">
        <f t="shared" si="2"/>
        <v>8</v>
      </c>
      <c r="M14" s="3" t="str">
        <f t="shared" si="3"/>
        <v>A</v>
      </c>
    </row>
    <row r="15">
      <c r="A15" s="3" t="s">
        <v>80</v>
      </c>
      <c r="B15" s="3">
        <v>1.0</v>
      </c>
      <c r="C15" s="3">
        <v>3.0</v>
      </c>
      <c r="D15" s="3">
        <v>1.0</v>
      </c>
      <c r="E15" s="3">
        <v>1.0</v>
      </c>
      <c r="F15" s="3">
        <v>2.0</v>
      </c>
      <c r="G15" s="7">
        <v>2.0</v>
      </c>
      <c r="H15" s="3">
        <v>4.0</v>
      </c>
      <c r="I15" s="5">
        <v>4.0</v>
      </c>
      <c r="J15" s="14">
        <f t="shared" si="1"/>
        <v>18</v>
      </c>
      <c r="K15" s="3">
        <v>20.0</v>
      </c>
      <c r="L15">
        <f t="shared" si="2"/>
        <v>9</v>
      </c>
      <c r="M15" s="3" t="str">
        <f t="shared" si="3"/>
        <v>A</v>
      </c>
    </row>
    <row r="16">
      <c r="A16" s="3" t="s">
        <v>81</v>
      </c>
      <c r="B16" s="3">
        <v>1.0</v>
      </c>
      <c r="C16" s="3">
        <v>3.0</v>
      </c>
      <c r="D16" s="3">
        <v>1.0</v>
      </c>
      <c r="E16" s="3">
        <v>1.0</v>
      </c>
      <c r="F16" s="3">
        <v>0.0</v>
      </c>
      <c r="G16" s="7">
        <v>2.0</v>
      </c>
      <c r="H16" s="3">
        <v>4.0</v>
      </c>
      <c r="I16" s="6">
        <v>3.0</v>
      </c>
      <c r="J16" s="14">
        <f t="shared" si="1"/>
        <v>15</v>
      </c>
      <c r="K16" s="3">
        <v>20.0</v>
      </c>
      <c r="L16">
        <f t="shared" si="2"/>
        <v>8</v>
      </c>
      <c r="M16" s="3" t="str">
        <f t="shared" si="3"/>
        <v>A</v>
      </c>
    </row>
    <row r="17">
      <c r="A17" s="3" t="s">
        <v>82</v>
      </c>
      <c r="B17" s="3">
        <v>1.0</v>
      </c>
      <c r="C17" s="3">
        <v>0.0</v>
      </c>
      <c r="D17" s="3">
        <v>1.0</v>
      </c>
      <c r="E17" s="3">
        <v>1.0</v>
      </c>
      <c r="F17" s="3">
        <v>0.0</v>
      </c>
      <c r="G17" s="7">
        <v>2.0</v>
      </c>
      <c r="H17" s="3">
        <v>4.0</v>
      </c>
      <c r="I17" s="5">
        <v>4.0</v>
      </c>
      <c r="J17" s="14">
        <f t="shared" si="1"/>
        <v>13</v>
      </c>
      <c r="K17" s="3">
        <v>20.0</v>
      </c>
      <c r="L17">
        <f t="shared" si="2"/>
        <v>7</v>
      </c>
      <c r="M17" s="3" t="str">
        <f t="shared" si="3"/>
        <v>B</v>
      </c>
    </row>
    <row r="18">
      <c r="A18" s="3" t="s">
        <v>83</v>
      </c>
      <c r="B18" s="3">
        <v>1.0</v>
      </c>
      <c r="C18" s="3">
        <v>3.0</v>
      </c>
      <c r="D18" s="3">
        <v>1.0</v>
      </c>
      <c r="E18" s="3">
        <v>1.0</v>
      </c>
      <c r="F18" s="3">
        <v>2.0</v>
      </c>
      <c r="G18" s="7">
        <v>2.0</v>
      </c>
      <c r="H18" s="3">
        <v>2.0</v>
      </c>
      <c r="I18" s="5">
        <v>2.0</v>
      </c>
      <c r="J18" s="14">
        <f t="shared" si="1"/>
        <v>14</v>
      </c>
      <c r="K18" s="3">
        <v>20.0</v>
      </c>
      <c r="L18">
        <f t="shared" si="2"/>
        <v>7</v>
      </c>
      <c r="M18" s="3" t="str">
        <f t="shared" si="3"/>
        <v>B</v>
      </c>
    </row>
    <row r="19">
      <c r="A19" s="3" t="s">
        <v>84</v>
      </c>
      <c r="B19" s="3">
        <v>1.0</v>
      </c>
      <c r="C19" s="3">
        <v>3.0</v>
      </c>
      <c r="D19" s="3">
        <v>0.0</v>
      </c>
      <c r="E19" s="3">
        <v>1.0</v>
      </c>
      <c r="F19" s="3">
        <v>1.0</v>
      </c>
      <c r="G19" s="7">
        <v>2.0</v>
      </c>
      <c r="H19" s="3">
        <v>5.0</v>
      </c>
      <c r="I19" s="5">
        <v>3.0</v>
      </c>
      <c r="J19" s="14">
        <f t="shared" si="1"/>
        <v>16</v>
      </c>
      <c r="K19" s="3">
        <v>20.0</v>
      </c>
      <c r="L19">
        <f t="shared" si="2"/>
        <v>8</v>
      </c>
      <c r="M19" s="3" t="str">
        <f t="shared" si="3"/>
        <v>A</v>
      </c>
    </row>
    <row r="20">
      <c r="A20" s="3" t="s">
        <v>85</v>
      </c>
      <c r="B20" s="3">
        <v>1.0</v>
      </c>
      <c r="C20" s="3">
        <v>3.0</v>
      </c>
      <c r="D20" s="3">
        <v>1.0</v>
      </c>
      <c r="E20" s="3">
        <v>1.0</v>
      </c>
      <c r="F20" s="3">
        <v>2.0</v>
      </c>
      <c r="G20" s="7">
        <v>2.0</v>
      </c>
      <c r="H20" s="3">
        <v>4.0</v>
      </c>
      <c r="I20" s="5">
        <v>3.0</v>
      </c>
      <c r="J20" s="14">
        <f t="shared" si="1"/>
        <v>17</v>
      </c>
      <c r="K20" s="3">
        <v>20.0</v>
      </c>
      <c r="L20">
        <f t="shared" si="2"/>
        <v>9</v>
      </c>
      <c r="M20" s="3" t="str">
        <f t="shared" si="3"/>
        <v>A</v>
      </c>
    </row>
    <row r="21">
      <c r="A21" s="3" t="s">
        <v>86</v>
      </c>
      <c r="B21" s="3">
        <v>1.0</v>
      </c>
      <c r="C21" s="3">
        <v>2.0</v>
      </c>
      <c r="D21" s="3">
        <v>1.0</v>
      </c>
      <c r="E21" s="3">
        <v>1.0</v>
      </c>
      <c r="F21" s="3">
        <v>2.0</v>
      </c>
      <c r="G21" s="7">
        <v>2.0</v>
      </c>
      <c r="H21" s="3">
        <v>4.0</v>
      </c>
      <c r="I21" s="5">
        <v>3.0</v>
      </c>
      <c r="J21" s="14">
        <f t="shared" si="1"/>
        <v>16</v>
      </c>
      <c r="K21" s="3">
        <v>20.0</v>
      </c>
      <c r="L21">
        <f t="shared" si="2"/>
        <v>8</v>
      </c>
      <c r="M21" s="3" t="str">
        <f t="shared" si="3"/>
        <v>A</v>
      </c>
    </row>
    <row r="22">
      <c r="A22" s="3" t="s">
        <v>87</v>
      </c>
      <c r="B22" s="3">
        <v>1.0</v>
      </c>
      <c r="C22" s="3">
        <v>3.0</v>
      </c>
      <c r="D22" s="3">
        <v>1.0</v>
      </c>
      <c r="E22" s="3">
        <v>1.0</v>
      </c>
      <c r="F22" s="3">
        <v>2.0</v>
      </c>
      <c r="G22" s="7">
        <v>2.0</v>
      </c>
      <c r="H22" s="3">
        <v>4.0</v>
      </c>
      <c r="I22" s="5">
        <v>4.0</v>
      </c>
      <c r="J22" s="14">
        <f t="shared" si="1"/>
        <v>18</v>
      </c>
      <c r="K22" s="3">
        <v>20.0</v>
      </c>
      <c r="L22">
        <f t="shared" si="2"/>
        <v>9</v>
      </c>
      <c r="M22" s="3" t="str">
        <f t="shared" si="3"/>
        <v>A</v>
      </c>
    </row>
    <row r="23">
      <c r="A23" s="3" t="s">
        <v>88</v>
      </c>
      <c r="B23" s="3">
        <v>1.0</v>
      </c>
      <c r="C23" s="3">
        <v>3.0</v>
      </c>
      <c r="D23" s="3">
        <v>1.0</v>
      </c>
      <c r="E23" s="3">
        <v>1.0</v>
      </c>
      <c r="F23" s="3">
        <v>0.0</v>
      </c>
      <c r="G23" s="7">
        <v>2.0</v>
      </c>
      <c r="H23" s="3">
        <v>3.0</v>
      </c>
      <c r="I23" s="6">
        <v>3.0</v>
      </c>
      <c r="J23" s="14">
        <f t="shared" si="1"/>
        <v>14</v>
      </c>
      <c r="K23" s="3">
        <v>20.0</v>
      </c>
      <c r="L23">
        <f t="shared" si="2"/>
        <v>7</v>
      </c>
      <c r="M23" s="3" t="str">
        <f t="shared" si="3"/>
        <v>B</v>
      </c>
    </row>
    <row r="24">
      <c r="A24" s="3" t="s">
        <v>89</v>
      </c>
      <c r="B24" s="3">
        <v>1.0</v>
      </c>
      <c r="C24" s="3">
        <v>4.0</v>
      </c>
      <c r="D24" s="3">
        <v>1.0</v>
      </c>
      <c r="E24" s="3">
        <v>1.0</v>
      </c>
      <c r="F24" s="3">
        <v>0.0</v>
      </c>
      <c r="G24" s="7">
        <v>2.0</v>
      </c>
      <c r="H24" s="3">
        <v>3.0</v>
      </c>
      <c r="I24" s="6">
        <v>4.0</v>
      </c>
      <c r="J24" s="14">
        <f t="shared" si="1"/>
        <v>16</v>
      </c>
      <c r="K24" s="3">
        <v>20.0</v>
      </c>
      <c r="L24">
        <f t="shared" si="2"/>
        <v>8</v>
      </c>
      <c r="M24" s="3" t="str">
        <f t="shared" si="3"/>
        <v>A</v>
      </c>
    </row>
    <row r="25">
      <c r="A25" s="3" t="s">
        <v>90</v>
      </c>
      <c r="B25" s="3">
        <v>1.0</v>
      </c>
      <c r="C25" s="3">
        <v>2.0</v>
      </c>
      <c r="D25" s="3">
        <v>1.0</v>
      </c>
      <c r="E25" s="3">
        <v>1.0</v>
      </c>
      <c r="F25" s="3">
        <v>0.0</v>
      </c>
      <c r="G25" s="7">
        <v>2.0</v>
      </c>
      <c r="H25" s="3">
        <v>4.0</v>
      </c>
      <c r="I25" s="5">
        <v>4.0</v>
      </c>
      <c r="J25" s="14">
        <f t="shared" si="1"/>
        <v>15</v>
      </c>
      <c r="K25" s="3">
        <v>20.0</v>
      </c>
      <c r="L25">
        <f t="shared" si="2"/>
        <v>8</v>
      </c>
      <c r="M25" s="3" t="str">
        <f t="shared" si="3"/>
        <v>A</v>
      </c>
    </row>
    <row r="26">
      <c r="A26" s="3" t="s">
        <v>91</v>
      </c>
      <c r="B26" s="3">
        <v>1.0</v>
      </c>
      <c r="C26" s="3">
        <v>3.0</v>
      </c>
      <c r="D26" s="3">
        <v>1.0</v>
      </c>
      <c r="E26" s="3">
        <v>1.0</v>
      </c>
      <c r="F26" s="3">
        <v>0.0</v>
      </c>
      <c r="G26" s="7">
        <v>2.0</v>
      </c>
      <c r="H26" s="3">
        <v>3.0</v>
      </c>
      <c r="I26" s="5">
        <v>3.0</v>
      </c>
      <c r="J26" s="14">
        <f t="shared" si="1"/>
        <v>14</v>
      </c>
      <c r="K26" s="3">
        <v>20.0</v>
      </c>
      <c r="L26">
        <f t="shared" si="2"/>
        <v>7</v>
      </c>
      <c r="M26" s="3" t="str">
        <f t="shared" si="3"/>
        <v>B</v>
      </c>
    </row>
    <row r="27">
      <c r="A27" s="3" t="s">
        <v>92</v>
      </c>
      <c r="B27" s="3">
        <v>1.0</v>
      </c>
      <c r="C27" s="3">
        <v>3.0</v>
      </c>
      <c r="D27" s="3">
        <v>1.0</v>
      </c>
      <c r="E27" s="3">
        <v>1.0</v>
      </c>
      <c r="F27" s="3">
        <v>0.0</v>
      </c>
      <c r="G27" s="7">
        <v>2.0</v>
      </c>
      <c r="H27" s="3">
        <v>3.0</v>
      </c>
      <c r="I27" s="5">
        <v>2.0</v>
      </c>
      <c r="J27" s="14">
        <f t="shared" si="1"/>
        <v>13</v>
      </c>
      <c r="K27" s="3">
        <v>20.0</v>
      </c>
      <c r="L27">
        <f t="shared" si="2"/>
        <v>7</v>
      </c>
      <c r="M27" s="3" t="str">
        <f t="shared" si="3"/>
        <v>B</v>
      </c>
    </row>
    <row r="28">
      <c r="A28" s="3" t="s">
        <v>93</v>
      </c>
      <c r="B28" s="3">
        <v>1.0</v>
      </c>
      <c r="C28" s="3">
        <v>4.0</v>
      </c>
      <c r="D28" s="3">
        <v>1.0</v>
      </c>
      <c r="E28" s="3">
        <v>1.0</v>
      </c>
      <c r="F28" s="3">
        <v>0.0</v>
      </c>
      <c r="G28" s="7">
        <v>2.0</v>
      </c>
      <c r="H28" s="3">
        <v>2.0</v>
      </c>
      <c r="I28" s="5">
        <v>3.0</v>
      </c>
      <c r="J28" s="14">
        <f t="shared" si="1"/>
        <v>14</v>
      </c>
      <c r="K28" s="3">
        <v>20.0</v>
      </c>
      <c r="L28">
        <f t="shared" si="2"/>
        <v>7</v>
      </c>
      <c r="M28" s="3" t="str">
        <f t="shared" si="3"/>
        <v>B</v>
      </c>
    </row>
    <row r="29">
      <c r="A29" s="3" t="s">
        <v>94</v>
      </c>
      <c r="B29" s="3">
        <v>1.0</v>
      </c>
      <c r="C29" s="3">
        <v>3.0</v>
      </c>
      <c r="D29" s="3">
        <v>1.0</v>
      </c>
      <c r="E29" s="3">
        <v>1.0</v>
      </c>
      <c r="F29" s="3">
        <v>2.0</v>
      </c>
      <c r="G29" s="7">
        <v>2.0</v>
      </c>
      <c r="H29" s="3">
        <v>1.0</v>
      </c>
      <c r="I29" s="5">
        <v>4.0</v>
      </c>
      <c r="J29" s="14">
        <f t="shared" si="1"/>
        <v>15</v>
      </c>
      <c r="K29" s="3">
        <v>20.0</v>
      </c>
      <c r="L29">
        <f t="shared" si="2"/>
        <v>8</v>
      </c>
      <c r="M29" s="3" t="str">
        <f t="shared" si="3"/>
        <v>A</v>
      </c>
    </row>
    <row r="30">
      <c r="A30" s="3" t="s">
        <v>95</v>
      </c>
      <c r="B30" s="3">
        <v>1.0</v>
      </c>
      <c r="C30" s="3">
        <v>3.0</v>
      </c>
      <c r="D30" s="3">
        <v>1.0</v>
      </c>
      <c r="E30" s="3">
        <v>1.0</v>
      </c>
      <c r="F30" s="3">
        <v>2.0</v>
      </c>
      <c r="G30" s="7">
        <v>2.0</v>
      </c>
      <c r="H30" s="3">
        <v>4.0</v>
      </c>
      <c r="I30" s="5">
        <v>4.0</v>
      </c>
      <c r="J30" s="14">
        <f t="shared" si="1"/>
        <v>18</v>
      </c>
      <c r="K30" s="3">
        <v>20.0</v>
      </c>
      <c r="L30">
        <f t="shared" si="2"/>
        <v>9</v>
      </c>
      <c r="M30" s="3" t="str">
        <f t="shared" si="3"/>
        <v>A</v>
      </c>
    </row>
    <row r="31">
      <c r="A31" s="3" t="s">
        <v>96</v>
      </c>
      <c r="B31" s="3">
        <v>1.0</v>
      </c>
      <c r="C31" s="3">
        <v>2.0</v>
      </c>
      <c r="D31" s="3">
        <v>1.0</v>
      </c>
      <c r="E31" s="3">
        <v>1.0</v>
      </c>
      <c r="F31" s="3">
        <v>2.0</v>
      </c>
      <c r="G31" s="6">
        <v>0.0</v>
      </c>
      <c r="H31" s="3">
        <v>1.0</v>
      </c>
      <c r="I31" s="5">
        <v>0.0</v>
      </c>
      <c r="J31" s="14">
        <f t="shared" si="1"/>
        <v>8</v>
      </c>
      <c r="K31" s="3">
        <v>20.0</v>
      </c>
      <c r="L31">
        <f t="shared" si="2"/>
        <v>4</v>
      </c>
      <c r="M31" s="3" t="str">
        <f t="shared" si="3"/>
        <v>C</v>
      </c>
    </row>
    <row r="32">
      <c r="A32" s="3" t="s">
        <v>97</v>
      </c>
      <c r="B32" s="3">
        <v>1.0</v>
      </c>
      <c r="C32" s="3">
        <v>4.0</v>
      </c>
      <c r="D32" s="3">
        <v>1.0</v>
      </c>
      <c r="E32" s="3">
        <v>1.0</v>
      </c>
      <c r="F32" s="3">
        <v>2.0</v>
      </c>
      <c r="G32" s="7">
        <v>2.0</v>
      </c>
      <c r="H32" s="3">
        <v>5.0</v>
      </c>
      <c r="I32" s="5">
        <v>3.0</v>
      </c>
      <c r="J32" s="14">
        <f t="shared" si="1"/>
        <v>19</v>
      </c>
      <c r="K32" s="3">
        <v>20.0</v>
      </c>
      <c r="L32">
        <f t="shared" si="2"/>
        <v>10</v>
      </c>
      <c r="M32" s="3" t="str">
        <f t="shared" si="3"/>
        <v>A</v>
      </c>
    </row>
    <row r="33">
      <c r="A33" s="3" t="s">
        <v>98</v>
      </c>
      <c r="B33" s="3">
        <v>1.0</v>
      </c>
      <c r="C33" s="3">
        <v>3.0</v>
      </c>
      <c r="D33" s="3">
        <v>1.0</v>
      </c>
      <c r="E33" s="3">
        <v>1.0</v>
      </c>
      <c r="F33" s="3">
        <v>0.0</v>
      </c>
      <c r="G33" s="7">
        <v>2.0</v>
      </c>
      <c r="H33" s="3">
        <v>5.0</v>
      </c>
      <c r="I33" s="5">
        <v>3.0</v>
      </c>
      <c r="J33" s="14">
        <f t="shared" si="1"/>
        <v>16</v>
      </c>
      <c r="K33" s="3">
        <v>20.0</v>
      </c>
      <c r="L33">
        <f t="shared" si="2"/>
        <v>8</v>
      </c>
      <c r="M33" s="3" t="str">
        <f t="shared" si="3"/>
        <v>A</v>
      </c>
    </row>
    <row r="34">
      <c r="A34" s="3" t="s">
        <v>99</v>
      </c>
      <c r="B34" s="3">
        <v>1.0</v>
      </c>
      <c r="C34" s="3">
        <v>4.0</v>
      </c>
      <c r="D34" s="3">
        <v>1.0</v>
      </c>
      <c r="E34" s="3">
        <v>1.0</v>
      </c>
      <c r="F34" s="3">
        <v>0.0</v>
      </c>
      <c r="G34" s="7">
        <v>2.0</v>
      </c>
      <c r="H34" s="3">
        <v>3.0</v>
      </c>
      <c r="I34" s="5">
        <v>4.0</v>
      </c>
      <c r="J34" s="14">
        <f t="shared" si="1"/>
        <v>16</v>
      </c>
      <c r="K34" s="3">
        <v>20.0</v>
      </c>
      <c r="L34">
        <f t="shared" si="2"/>
        <v>8</v>
      </c>
      <c r="M34" s="3" t="str">
        <f t="shared" si="3"/>
        <v>A</v>
      </c>
    </row>
    <row r="35">
      <c r="A35" s="3" t="s">
        <v>100</v>
      </c>
      <c r="B35" s="3">
        <v>1.0</v>
      </c>
      <c r="C35" s="3">
        <v>3.0</v>
      </c>
      <c r="D35" s="3">
        <v>1.0</v>
      </c>
      <c r="E35" s="3">
        <v>1.0</v>
      </c>
      <c r="F35" s="3">
        <v>0.0</v>
      </c>
      <c r="G35" s="7">
        <v>2.0</v>
      </c>
      <c r="H35" s="3">
        <v>2.0</v>
      </c>
      <c r="I35" s="5">
        <v>1.0</v>
      </c>
      <c r="J35" s="14">
        <f t="shared" si="1"/>
        <v>11</v>
      </c>
      <c r="K35" s="3">
        <v>20.0</v>
      </c>
      <c r="L35">
        <f t="shared" si="2"/>
        <v>6</v>
      </c>
      <c r="M35" s="3" t="str">
        <f t="shared" si="3"/>
        <v>B</v>
      </c>
    </row>
    <row r="36">
      <c r="A36" s="3" t="s">
        <v>101</v>
      </c>
      <c r="B36" s="3">
        <v>1.0</v>
      </c>
      <c r="C36" s="3">
        <v>3.0</v>
      </c>
      <c r="D36" s="3">
        <v>1.0</v>
      </c>
      <c r="E36" s="3">
        <v>1.0</v>
      </c>
      <c r="F36" s="3">
        <v>2.0</v>
      </c>
      <c r="G36" s="7">
        <v>2.0</v>
      </c>
      <c r="H36" s="3">
        <v>5.0</v>
      </c>
      <c r="I36" s="5">
        <v>4.0</v>
      </c>
      <c r="J36" s="14">
        <f t="shared" si="1"/>
        <v>19</v>
      </c>
      <c r="K36" s="3">
        <v>20.0</v>
      </c>
      <c r="L36">
        <f t="shared" si="2"/>
        <v>10</v>
      </c>
      <c r="M36" s="3" t="str">
        <f t="shared" si="3"/>
        <v>A</v>
      </c>
    </row>
    <row r="37">
      <c r="A37" s="3" t="s">
        <v>102</v>
      </c>
      <c r="B37" s="3">
        <v>1.0</v>
      </c>
      <c r="C37" s="3">
        <v>2.0</v>
      </c>
      <c r="D37" s="3">
        <v>1.0</v>
      </c>
      <c r="E37" s="3">
        <v>1.0</v>
      </c>
      <c r="F37" s="3">
        <v>2.0</v>
      </c>
      <c r="G37" s="7">
        <v>2.0</v>
      </c>
      <c r="H37" s="3">
        <v>5.0</v>
      </c>
      <c r="I37" s="5">
        <v>4.0</v>
      </c>
      <c r="J37" s="14">
        <f t="shared" si="1"/>
        <v>18</v>
      </c>
      <c r="K37" s="3">
        <v>20.0</v>
      </c>
      <c r="L37">
        <f t="shared" si="2"/>
        <v>9</v>
      </c>
      <c r="M37" s="3" t="str">
        <f t="shared" si="3"/>
        <v>A</v>
      </c>
    </row>
    <row r="38">
      <c r="A38" s="3" t="s">
        <v>103</v>
      </c>
      <c r="B38" s="3">
        <v>1.0</v>
      </c>
      <c r="C38" s="3">
        <v>3.0</v>
      </c>
      <c r="D38" s="3">
        <v>1.0</v>
      </c>
      <c r="E38" s="3">
        <v>1.0</v>
      </c>
      <c r="F38" s="3">
        <v>0.0</v>
      </c>
      <c r="G38" s="7">
        <v>2.0</v>
      </c>
      <c r="H38" s="3">
        <v>2.0</v>
      </c>
      <c r="I38" s="5">
        <v>1.0</v>
      </c>
      <c r="J38" s="14">
        <f t="shared" si="1"/>
        <v>11</v>
      </c>
      <c r="K38" s="3">
        <v>20.0</v>
      </c>
      <c r="L38">
        <f t="shared" si="2"/>
        <v>6</v>
      </c>
      <c r="M38" s="3" t="str">
        <f t="shared" si="3"/>
        <v>B</v>
      </c>
    </row>
    <row r="39">
      <c r="A39" s="3" t="s">
        <v>104</v>
      </c>
      <c r="B39" s="3">
        <v>0.0</v>
      </c>
      <c r="C39" s="3">
        <v>0.0</v>
      </c>
      <c r="D39" s="3">
        <v>0.0</v>
      </c>
      <c r="E39" s="3">
        <v>0.0</v>
      </c>
      <c r="F39" s="3">
        <v>0.0</v>
      </c>
      <c r="G39" s="7">
        <v>0.0</v>
      </c>
      <c r="H39" s="3">
        <v>0.0</v>
      </c>
      <c r="I39" s="5">
        <v>0.0</v>
      </c>
      <c r="J39" s="14">
        <f t="shared" si="1"/>
        <v>0</v>
      </c>
      <c r="K39" s="3">
        <v>20.0</v>
      </c>
      <c r="L39">
        <f t="shared" si="2"/>
        <v>0</v>
      </c>
      <c r="M39" s="3" t="str">
        <f t="shared" si="3"/>
        <v>C</v>
      </c>
    </row>
    <row r="40">
      <c r="A40" s="3" t="s">
        <v>105</v>
      </c>
      <c r="B40" s="3">
        <v>1.0</v>
      </c>
      <c r="C40" s="3">
        <v>2.0</v>
      </c>
      <c r="D40" s="3">
        <v>1.0</v>
      </c>
      <c r="E40" s="3">
        <v>1.0</v>
      </c>
      <c r="F40" s="3">
        <v>2.0</v>
      </c>
      <c r="G40" s="7">
        <v>2.0</v>
      </c>
      <c r="H40" s="3">
        <v>1.0</v>
      </c>
      <c r="I40" s="5">
        <v>2.0</v>
      </c>
      <c r="J40" s="14">
        <f t="shared" si="1"/>
        <v>12</v>
      </c>
      <c r="K40" s="3">
        <v>20.0</v>
      </c>
      <c r="L40">
        <f t="shared" si="2"/>
        <v>6</v>
      </c>
      <c r="M40" s="3" t="str">
        <f t="shared" si="3"/>
        <v>B</v>
      </c>
    </row>
    <row r="41">
      <c r="A41" s="3" t="s">
        <v>106</v>
      </c>
      <c r="B41" s="3">
        <v>1.0</v>
      </c>
      <c r="C41" s="3">
        <v>2.0</v>
      </c>
      <c r="D41" s="3">
        <v>0.0</v>
      </c>
      <c r="E41" s="3">
        <v>1.0</v>
      </c>
      <c r="F41" s="3">
        <v>0.0</v>
      </c>
      <c r="G41" s="7">
        <v>2.0</v>
      </c>
      <c r="H41" s="3">
        <v>2.0</v>
      </c>
      <c r="I41" s="6">
        <v>3.0</v>
      </c>
      <c r="J41" s="14">
        <f t="shared" si="1"/>
        <v>11</v>
      </c>
      <c r="K41" s="3">
        <v>20.0</v>
      </c>
      <c r="L41">
        <f t="shared" si="2"/>
        <v>6</v>
      </c>
      <c r="M41" s="3" t="str">
        <f t="shared" si="3"/>
        <v>B</v>
      </c>
    </row>
    <row r="42">
      <c r="A42" s="3" t="s">
        <v>107</v>
      </c>
      <c r="B42" s="3">
        <v>1.0</v>
      </c>
      <c r="C42" s="3">
        <v>2.0</v>
      </c>
      <c r="D42" s="3">
        <v>1.0</v>
      </c>
      <c r="E42" s="3">
        <v>1.0</v>
      </c>
      <c r="F42" s="3">
        <v>2.0</v>
      </c>
      <c r="G42" s="7">
        <v>2.0</v>
      </c>
      <c r="H42" s="3">
        <v>5.0</v>
      </c>
      <c r="I42" s="6">
        <v>3.0</v>
      </c>
      <c r="J42" s="14">
        <f t="shared" si="1"/>
        <v>17</v>
      </c>
      <c r="K42" s="3">
        <v>20.0</v>
      </c>
      <c r="L42">
        <f t="shared" si="2"/>
        <v>9</v>
      </c>
      <c r="M42" s="3" t="str">
        <f t="shared" si="3"/>
        <v>A</v>
      </c>
    </row>
    <row r="43">
      <c r="A43" s="3" t="s">
        <v>108</v>
      </c>
      <c r="B43" s="3">
        <v>1.0</v>
      </c>
      <c r="C43" s="3">
        <v>3.0</v>
      </c>
      <c r="D43" s="3">
        <v>1.0</v>
      </c>
      <c r="E43" s="3">
        <v>1.0</v>
      </c>
      <c r="F43" s="3">
        <v>2.0</v>
      </c>
      <c r="G43" s="7">
        <v>2.0</v>
      </c>
      <c r="H43" s="3">
        <v>3.0</v>
      </c>
      <c r="I43" s="5">
        <v>3.0</v>
      </c>
      <c r="J43" s="14">
        <f t="shared" si="1"/>
        <v>16</v>
      </c>
      <c r="K43" s="3">
        <v>20.0</v>
      </c>
      <c r="L43">
        <f t="shared" si="2"/>
        <v>8</v>
      </c>
      <c r="M43" s="3" t="str">
        <f t="shared" si="3"/>
        <v>A</v>
      </c>
    </row>
    <row r="44">
      <c r="A44" s="3" t="s">
        <v>109</v>
      </c>
      <c r="B44" s="3">
        <v>1.0</v>
      </c>
      <c r="C44" s="3">
        <v>3.0</v>
      </c>
      <c r="D44" s="3">
        <v>1.0</v>
      </c>
      <c r="E44" s="3">
        <v>1.0</v>
      </c>
      <c r="F44" s="3">
        <v>1.0</v>
      </c>
      <c r="G44" s="7">
        <v>2.0</v>
      </c>
      <c r="H44" s="3">
        <v>5.0</v>
      </c>
      <c r="I44" s="5">
        <v>3.0</v>
      </c>
      <c r="J44" s="14">
        <f t="shared" si="1"/>
        <v>17</v>
      </c>
      <c r="K44" s="3">
        <v>20.0</v>
      </c>
      <c r="L44">
        <f t="shared" si="2"/>
        <v>9</v>
      </c>
      <c r="M44" s="3" t="str">
        <f t="shared" si="3"/>
        <v>A</v>
      </c>
    </row>
    <row r="45">
      <c r="A45" s="3" t="s">
        <v>110</v>
      </c>
      <c r="B45" s="3">
        <v>0.0</v>
      </c>
      <c r="C45" s="3">
        <v>0.0</v>
      </c>
      <c r="D45" s="3">
        <v>0.0</v>
      </c>
      <c r="E45" s="3">
        <v>0.0</v>
      </c>
      <c r="F45" s="3">
        <v>0.0</v>
      </c>
      <c r="G45" s="7">
        <v>0.0</v>
      </c>
      <c r="H45" s="3">
        <v>0.0</v>
      </c>
      <c r="I45" s="5">
        <v>0.0</v>
      </c>
      <c r="J45" s="14">
        <f t="shared" si="1"/>
        <v>0</v>
      </c>
      <c r="K45" s="3">
        <v>20.0</v>
      </c>
      <c r="L45">
        <f t="shared" si="2"/>
        <v>0</v>
      </c>
      <c r="M45" s="3" t="str">
        <f t="shared" si="3"/>
        <v>C</v>
      </c>
    </row>
    <row r="46">
      <c r="A46" s="3" t="s">
        <v>111</v>
      </c>
      <c r="B46" s="3">
        <v>1.0</v>
      </c>
      <c r="C46" s="3">
        <v>4.0</v>
      </c>
      <c r="D46" s="3">
        <v>1.0</v>
      </c>
      <c r="E46" s="3">
        <v>1.0</v>
      </c>
      <c r="F46" s="3">
        <v>0.0</v>
      </c>
      <c r="G46" s="7">
        <v>2.0</v>
      </c>
      <c r="H46" s="3">
        <v>2.0</v>
      </c>
      <c r="I46" s="5">
        <v>2.0</v>
      </c>
      <c r="J46" s="14">
        <f t="shared" si="1"/>
        <v>13</v>
      </c>
      <c r="K46" s="3">
        <v>20.0</v>
      </c>
      <c r="L46">
        <f t="shared" si="2"/>
        <v>7</v>
      </c>
      <c r="M46" s="3" t="str">
        <f t="shared" si="3"/>
        <v>B</v>
      </c>
    </row>
    <row r="47">
      <c r="A47" s="3" t="s">
        <v>112</v>
      </c>
      <c r="B47" s="3">
        <v>1.0</v>
      </c>
      <c r="C47" s="3">
        <v>4.0</v>
      </c>
      <c r="D47" s="3">
        <v>1.0</v>
      </c>
      <c r="E47" s="3">
        <v>1.0</v>
      </c>
      <c r="F47" s="3">
        <v>0.0</v>
      </c>
      <c r="G47" s="7">
        <v>2.0</v>
      </c>
      <c r="H47" s="3">
        <v>2.0</v>
      </c>
      <c r="I47" s="6">
        <v>3.0</v>
      </c>
      <c r="J47" s="14">
        <f t="shared" si="1"/>
        <v>14</v>
      </c>
      <c r="K47" s="3">
        <v>20.0</v>
      </c>
      <c r="L47">
        <f t="shared" si="2"/>
        <v>7</v>
      </c>
      <c r="M47" s="3" t="str">
        <f t="shared" si="3"/>
        <v>B</v>
      </c>
    </row>
    <row r="48">
      <c r="A48" s="3" t="s">
        <v>113</v>
      </c>
      <c r="B48" s="3">
        <v>0.0</v>
      </c>
      <c r="C48" s="3">
        <v>0.0</v>
      </c>
      <c r="D48" s="3">
        <v>0.0</v>
      </c>
      <c r="E48" s="3">
        <v>0.0</v>
      </c>
      <c r="F48" s="3">
        <v>0.0</v>
      </c>
      <c r="G48" s="7">
        <v>0.0</v>
      </c>
      <c r="H48" s="3">
        <v>0.0</v>
      </c>
      <c r="I48" s="5">
        <v>0.0</v>
      </c>
      <c r="J48" s="14">
        <f t="shared" si="1"/>
        <v>0</v>
      </c>
      <c r="K48" s="3">
        <v>20.0</v>
      </c>
      <c r="L48">
        <f t="shared" si="2"/>
        <v>0</v>
      </c>
      <c r="M48" s="3" t="str">
        <f t="shared" si="3"/>
        <v>C</v>
      </c>
    </row>
    <row r="49">
      <c r="A49" s="3" t="s">
        <v>114</v>
      </c>
      <c r="B49" s="3">
        <v>1.0</v>
      </c>
      <c r="C49" s="3">
        <v>3.0</v>
      </c>
      <c r="D49" s="3">
        <v>1.0</v>
      </c>
      <c r="E49" s="3">
        <v>1.0</v>
      </c>
      <c r="F49" s="3">
        <v>1.0</v>
      </c>
      <c r="G49" s="7">
        <v>2.0</v>
      </c>
      <c r="H49" s="3">
        <v>4.0</v>
      </c>
      <c r="I49" s="6">
        <v>3.0</v>
      </c>
      <c r="J49" s="14">
        <f t="shared" si="1"/>
        <v>16</v>
      </c>
      <c r="K49" s="3">
        <v>20.0</v>
      </c>
      <c r="L49">
        <f t="shared" si="2"/>
        <v>8</v>
      </c>
      <c r="M49" s="3" t="str">
        <f t="shared" si="3"/>
        <v>A</v>
      </c>
    </row>
    <row r="50">
      <c r="A50" s="3" t="s">
        <v>115</v>
      </c>
      <c r="B50" s="3">
        <v>1.0</v>
      </c>
      <c r="C50" s="3">
        <v>4.0</v>
      </c>
      <c r="D50" s="3">
        <v>1.0</v>
      </c>
      <c r="E50" s="3">
        <v>1.0</v>
      </c>
      <c r="F50" s="3">
        <v>2.0</v>
      </c>
      <c r="G50" s="7">
        <v>2.0</v>
      </c>
      <c r="H50" s="3">
        <v>2.0</v>
      </c>
      <c r="I50" s="6">
        <v>2.0</v>
      </c>
      <c r="J50" s="14">
        <f t="shared" si="1"/>
        <v>15</v>
      </c>
      <c r="K50" s="3">
        <v>20.0</v>
      </c>
      <c r="L50">
        <f t="shared" si="2"/>
        <v>8</v>
      </c>
      <c r="M50" s="3" t="str">
        <f t="shared" si="3"/>
        <v>A</v>
      </c>
    </row>
    <row r="51">
      <c r="A51" s="3" t="s">
        <v>116</v>
      </c>
      <c r="B51" s="3">
        <v>1.0</v>
      </c>
      <c r="C51" s="3">
        <v>3.0</v>
      </c>
      <c r="D51" s="3">
        <v>1.0</v>
      </c>
      <c r="E51" s="3">
        <v>1.0</v>
      </c>
      <c r="F51" s="3">
        <v>0.0</v>
      </c>
      <c r="G51" s="7">
        <v>2.0</v>
      </c>
      <c r="H51" s="3">
        <v>5.0</v>
      </c>
      <c r="I51" s="5">
        <v>3.0</v>
      </c>
      <c r="J51" s="14">
        <f t="shared" si="1"/>
        <v>16</v>
      </c>
      <c r="K51" s="3">
        <v>20.0</v>
      </c>
      <c r="L51">
        <f t="shared" si="2"/>
        <v>8</v>
      </c>
      <c r="M51" s="3" t="str">
        <f t="shared" si="3"/>
        <v>A</v>
      </c>
    </row>
    <row r="52">
      <c r="I52" s="13"/>
      <c r="J52" s="13"/>
    </row>
    <row r="53">
      <c r="I53" s="13"/>
      <c r="J53" s="13"/>
    </row>
    <row r="54">
      <c r="I54" s="13"/>
      <c r="J54" s="13"/>
    </row>
    <row r="55">
      <c r="I55" s="13"/>
      <c r="J55" s="13"/>
    </row>
    <row r="56">
      <c r="I56" s="13"/>
      <c r="J56" s="13"/>
    </row>
    <row r="57">
      <c r="I57" s="13"/>
      <c r="J57" s="13"/>
    </row>
    <row r="58">
      <c r="I58" s="13"/>
      <c r="J58" s="13"/>
    </row>
    <row r="59">
      <c r="I59" s="13"/>
      <c r="J59" s="13"/>
    </row>
    <row r="60">
      <c r="I60" s="13"/>
      <c r="J60" s="13"/>
    </row>
    <row r="61">
      <c r="I61" s="13"/>
      <c r="J61" s="13"/>
    </row>
    <row r="62">
      <c r="I62" s="13"/>
      <c r="J62" s="13"/>
    </row>
    <row r="63">
      <c r="I63" s="13"/>
      <c r="J63" s="13"/>
    </row>
    <row r="64">
      <c r="I64" s="13"/>
      <c r="J64" s="13"/>
    </row>
    <row r="65">
      <c r="I65" s="13"/>
      <c r="J65" s="13"/>
    </row>
    <row r="66">
      <c r="I66" s="13"/>
      <c r="J66" s="13"/>
    </row>
    <row r="67">
      <c r="I67" s="13"/>
      <c r="J67" s="13"/>
    </row>
    <row r="68">
      <c r="I68" s="13"/>
      <c r="J68" s="13"/>
    </row>
    <row r="69">
      <c r="I69" s="13"/>
      <c r="J69" s="13"/>
    </row>
    <row r="70">
      <c r="I70" s="13"/>
      <c r="J70" s="13"/>
    </row>
    <row r="71">
      <c r="I71" s="13"/>
      <c r="J71" s="13"/>
    </row>
    <row r="72">
      <c r="I72" s="13"/>
      <c r="J72" s="13"/>
    </row>
    <row r="73">
      <c r="I73" s="13"/>
      <c r="J73" s="13"/>
    </row>
    <row r="74">
      <c r="I74" s="13"/>
      <c r="J74" s="13"/>
    </row>
    <row r="75">
      <c r="I75" s="13"/>
      <c r="J75" s="13"/>
    </row>
    <row r="76">
      <c r="I76" s="13"/>
      <c r="J76" s="13"/>
    </row>
    <row r="77">
      <c r="I77" s="13"/>
      <c r="J77" s="13"/>
    </row>
    <row r="78">
      <c r="I78" s="13"/>
      <c r="J78" s="13"/>
    </row>
    <row r="79">
      <c r="I79" s="13"/>
      <c r="J79" s="13"/>
    </row>
    <row r="80">
      <c r="I80" s="13"/>
      <c r="J80" s="13"/>
    </row>
    <row r="81">
      <c r="I81" s="13"/>
      <c r="J81" s="13"/>
    </row>
    <row r="82">
      <c r="I82" s="13"/>
      <c r="J82" s="13"/>
    </row>
    <row r="83">
      <c r="I83" s="13"/>
      <c r="J83" s="13"/>
    </row>
    <row r="84">
      <c r="I84" s="13"/>
      <c r="J84" s="13"/>
    </row>
    <row r="85">
      <c r="I85" s="13"/>
      <c r="J85" s="13"/>
    </row>
    <row r="86">
      <c r="I86" s="13"/>
      <c r="J86" s="13"/>
    </row>
    <row r="87">
      <c r="I87" s="13"/>
      <c r="J87" s="13"/>
    </row>
    <row r="88">
      <c r="I88" s="13"/>
      <c r="J88" s="13"/>
    </row>
    <row r="89">
      <c r="I89" s="13"/>
      <c r="J89" s="13"/>
    </row>
    <row r="90">
      <c r="I90" s="13"/>
      <c r="J90" s="13"/>
    </row>
    <row r="91">
      <c r="I91" s="13"/>
      <c r="J91" s="13"/>
    </row>
    <row r="92">
      <c r="I92" s="13"/>
      <c r="J92" s="13"/>
    </row>
    <row r="93">
      <c r="I93" s="13"/>
      <c r="J93" s="13"/>
    </row>
    <row r="94">
      <c r="I94" s="13"/>
      <c r="J94" s="13"/>
    </row>
    <row r="95">
      <c r="I95" s="13"/>
      <c r="J95" s="13"/>
    </row>
    <row r="96">
      <c r="I96" s="13"/>
      <c r="J96" s="13"/>
    </row>
    <row r="97">
      <c r="I97" s="13"/>
      <c r="J97" s="13"/>
    </row>
    <row r="98">
      <c r="I98" s="13"/>
      <c r="J98" s="13"/>
    </row>
    <row r="99">
      <c r="I99" s="13"/>
      <c r="J99" s="13"/>
    </row>
    <row r="100">
      <c r="I100" s="13"/>
      <c r="J100" s="13"/>
    </row>
    <row r="101">
      <c r="I101" s="13"/>
      <c r="J101" s="13"/>
    </row>
    <row r="102">
      <c r="I102" s="13"/>
      <c r="J102" s="13"/>
    </row>
    <row r="103">
      <c r="I103" s="13"/>
      <c r="J103" s="13"/>
    </row>
    <row r="104">
      <c r="I104" s="13"/>
      <c r="J104" s="13"/>
    </row>
    <row r="105">
      <c r="I105" s="13"/>
      <c r="J105" s="13"/>
    </row>
    <row r="106">
      <c r="I106" s="13"/>
      <c r="J106" s="13"/>
    </row>
    <row r="107">
      <c r="I107" s="13"/>
      <c r="J107" s="13"/>
    </row>
    <row r="108">
      <c r="I108" s="13"/>
      <c r="J108" s="13"/>
    </row>
    <row r="109">
      <c r="I109" s="13"/>
      <c r="J109" s="13"/>
    </row>
    <row r="110">
      <c r="I110" s="13"/>
      <c r="J110" s="13"/>
    </row>
    <row r="111">
      <c r="I111" s="13"/>
      <c r="J111" s="13"/>
    </row>
    <row r="112">
      <c r="I112" s="13"/>
      <c r="J112" s="13"/>
    </row>
    <row r="113">
      <c r="I113" s="13"/>
      <c r="J113" s="13"/>
    </row>
    <row r="114">
      <c r="I114" s="13"/>
      <c r="J114" s="13"/>
    </row>
    <row r="115">
      <c r="I115" s="13"/>
      <c r="J115" s="13"/>
    </row>
    <row r="116">
      <c r="I116" s="13"/>
      <c r="J116" s="13"/>
    </row>
    <row r="117">
      <c r="I117" s="13"/>
      <c r="J117" s="13"/>
    </row>
    <row r="118">
      <c r="I118" s="13"/>
      <c r="J118" s="13"/>
    </row>
    <row r="119">
      <c r="I119" s="13"/>
      <c r="J119" s="13"/>
    </row>
    <row r="120">
      <c r="I120" s="13"/>
      <c r="J120" s="13"/>
    </row>
    <row r="121">
      <c r="I121" s="13"/>
      <c r="J121" s="13"/>
    </row>
    <row r="122">
      <c r="I122" s="13"/>
      <c r="J122" s="13"/>
    </row>
    <row r="123">
      <c r="I123" s="13"/>
      <c r="J123" s="13"/>
    </row>
    <row r="124">
      <c r="I124" s="13"/>
      <c r="J124" s="13"/>
    </row>
    <row r="125">
      <c r="I125" s="13"/>
      <c r="J125" s="13"/>
    </row>
    <row r="126">
      <c r="I126" s="13"/>
      <c r="J126" s="13"/>
    </row>
    <row r="127">
      <c r="I127" s="13"/>
      <c r="J127" s="13"/>
    </row>
    <row r="128">
      <c r="I128" s="13"/>
      <c r="J128" s="13"/>
    </row>
    <row r="129">
      <c r="I129" s="13"/>
      <c r="J129" s="13"/>
    </row>
    <row r="130">
      <c r="I130" s="13"/>
      <c r="J130" s="13"/>
    </row>
    <row r="131">
      <c r="I131" s="13"/>
      <c r="J131" s="13"/>
    </row>
    <row r="132">
      <c r="I132" s="13"/>
      <c r="J132" s="13"/>
    </row>
    <row r="133">
      <c r="I133" s="13"/>
      <c r="J133" s="13"/>
    </row>
    <row r="134">
      <c r="I134" s="13"/>
      <c r="J134" s="13"/>
    </row>
    <row r="135">
      <c r="I135" s="13"/>
      <c r="J135" s="13"/>
    </row>
    <row r="136">
      <c r="I136" s="13"/>
      <c r="J136" s="13"/>
    </row>
    <row r="137">
      <c r="I137" s="13"/>
      <c r="J137" s="13"/>
    </row>
    <row r="138">
      <c r="I138" s="13"/>
      <c r="J138" s="13"/>
    </row>
    <row r="139">
      <c r="I139" s="13"/>
      <c r="J139" s="13"/>
    </row>
    <row r="140">
      <c r="I140" s="13"/>
      <c r="J140" s="13"/>
    </row>
    <row r="141">
      <c r="I141" s="13"/>
      <c r="J141" s="13"/>
    </row>
    <row r="142">
      <c r="I142" s="13"/>
      <c r="J142" s="13"/>
    </row>
    <row r="143">
      <c r="I143" s="13"/>
      <c r="J143" s="13"/>
    </row>
    <row r="144">
      <c r="I144" s="13"/>
      <c r="J144" s="13"/>
    </row>
    <row r="145">
      <c r="I145" s="13"/>
      <c r="J145" s="13"/>
    </row>
    <row r="146">
      <c r="I146" s="13"/>
      <c r="J146" s="13"/>
    </row>
    <row r="147">
      <c r="I147" s="13"/>
      <c r="J147" s="13"/>
    </row>
    <row r="148">
      <c r="I148" s="13"/>
      <c r="J148" s="13"/>
    </row>
    <row r="149">
      <c r="I149" s="13"/>
      <c r="J149" s="13"/>
    </row>
    <row r="150">
      <c r="I150" s="13"/>
      <c r="J150" s="13"/>
    </row>
    <row r="151">
      <c r="I151" s="13"/>
      <c r="J151" s="13"/>
    </row>
    <row r="152">
      <c r="I152" s="13"/>
      <c r="J152" s="13"/>
    </row>
    <row r="153">
      <c r="I153" s="13"/>
      <c r="J153" s="13"/>
    </row>
    <row r="154">
      <c r="I154" s="13"/>
      <c r="J154" s="13"/>
    </row>
    <row r="155">
      <c r="I155" s="13"/>
      <c r="J155" s="13"/>
    </row>
    <row r="156">
      <c r="I156" s="13"/>
      <c r="J156" s="13"/>
    </row>
    <row r="157">
      <c r="I157" s="13"/>
      <c r="J157" s="13"/>
    </row>
    <row r="158">
      <c r="I158" s="13"/>
      <c r="J158" s="13"/>
    </row>
    <row r="159">
      <c r="I159" s="13"/>
      <c r="J159" s="13"/>
    </row>
    <row r="160">
      <c r="I160" s="13"/>
      <c r="J160" s="13"/>
    </row>
    <row r="161">
      <c r="I161" s="13"/>
      <c r="J161" s="13"/>
    </row>
    <row r="162">
      <c r="I162" s="13"/>
      <c r="J162" s="13"/>
    </row>
    <row r="163">
      <c r="I163" s="13"/>
      <c r="J163" s="13"/>
    </row>
    <row r="164">
      <c r="I164" s="13"/>
      <c r="J164" s="13"/>
    </row>
    <row r="165">
      <c r="I165" s="13"/>
      <c r="J165" s="13"/>
    </row>
    <row r="166">
      <c r="I166" s="13"/>
      <c r="J166" s="13"/>
    </row>
    <row r="167">
      <c r="I167" s="13"/>
      <c r="J167" s="13"/>
    </row>
    <row r="168">
      <c r="I168" s="13"/>
      <c r="J168" s="13"/>
    </row>
    <row r="169">
      <c r="I169" s="13"/>
      <c r="J169" s="13"/>
    </row>
    <row r="170">
      <c r="I170" s="13"/>
      <c r="J170" s="13"/>
    </row>
    <row r="171">
      <c r="I171" s="13"/>
      <c r="J171" s="13"/>
    </row>
    <row r="172">
      <c r="I172" s="13"/>
      <c r="J172" s="13"/>
    </row>
    <row r="173">
      <c r="I173" s="13"/>
      <c r="J173" s="13"/>
    </row>
    <row r="174">
      <c r="I174" s="13"/>
      <c r="J174" s="13"/>
    </row>
    <row r="175">
      <c r="I175" s="13"/>
      <c r="J175" s="13"/>
    </row>
    <row r="176">
      <c r="I176" s="13"/>
      <c r="J176" s="13"/>
    </row>
    <row r="177">
      <c r="I177" s="13"/>
      <c r="J177" s="13"/>
    </row>
    <row r="178">
      <c r="I178" s="13"/>
      <c r="J178" s="13"/>
    </row>
    <row r="179">
      <c r="I179" s="13"/>
      <c r="J179" s="13"/>
    </row>
    <row r="180">
      <c r="I180" s="13"/>
      <c r="J180" s="13"/>
    </row>
    <row r="181">
      <c r="I181" s="13"/>
      <c r="J181" s="13"/>
    </row>
    <row r="182">
      <c r="I182" s="13"/>
      <c r="J182" s="13"/>
    </row>
    <row r="183">
      <c r="I183" s="13"/>
      <c r="J183" s="13"/>
    </row>
    <row r="184">
      <c r="I184" s="13"/>
      <c r="J184" s="13"/>
    </row>
    <row r="185">
      <c r="I185" s="13"/>
      <c r="J185" s="13"/>
    </row>
    <row r="186">
      <c r="I186" s="13"/>
      <c r="J186" s="13"/>
    </row>
    <row r="187">
      <c r="I187" s="13"/>
      <c r="J187" s="13"/>
    </row>
    <row r="188">
      <c r="I188" s="13"/>
      <c r="J188" s="13"/>
    </row>
    <row r="189">
      <c r="I189" s="13"/>
      <c r="J189" s="13"/>
    </row>
    <row r="190">
      <c r="I190" s="13"/>
      <c r="J190" s="13"/>
    </row>
    <row r="191">
      <c r="I191" s="13"/>
      <c r="J191" s="13"/>
    </row>
    <row r="192">
      <c r="I192" s="13"/>
      <c r="J192" s="13"/>
    </row>
    <row r="193">
      <c r="I193" s="13"/>
      <c r="J193" s="13"/>
    </row>
    <row r="194">
      <c r="I194" s="13"/>
      <c r="J194" s="13"/>
    </row>
    <row r="195">
      <c r="I195" s="13"/>
      <c r="J195" s="13"/>
    </row>
    <row r="196">
      <c r="I196" s="13"/>
      <c r="J196" s="13"/>
    </row>
    <row r="197">
      <c r="I197" s="13"/>
      <c r="J197" s="13"/>
    </row>
    <row r="198">
      <c r="I198" s="13"/>
      <c r="J198" s="13"/>
    </row>
    <row r="199">
      <c r="I199" s="13"/>
      <c r="J199" s="13"/>
    </row>
    <row r="200">
      <c r="I200" s="13"/>
      <c r="J200" s="13"/>
    </row>
    <row r="201">
      <c r="I201" s="13"/>
      <c r="J201" s="13"/>
    </row>
    <row r="202">
      <c r="I202" s="13"/>
      <c r="J202" s="13"/>
    </row>
    <row r="203">
      <c r="I203" s="13"/>
      <c r="J203" s="13"/>
    </row>
    <row r="204">
      <c r="I204" s="13"/>
      <c r="J204" s="13"/>
    </row>
    <row r="205">
      <c r="I205" s="13"/>
      <c r="J205" s="13"/>
    </row>
    <row r="206">
      <c r="I206" s="13"/>
      <c r="J206" s="13"/>
    </row>
    <row r="207">
      <c r="I207" s="13"/>
      <c r="J207" s="13"/>
    </row>
    <row r="208">
      <c r="I208" s="13"/>
      <c r="J208" s="13"/>
    </row>
    <row r="209">
      <c r="I209" s="13"/>
      <c r="J209" s="13"/>
    </row>
    <row r="210">
      <c r="I210" s="13"/>
      <c r="J210" s="13"/>
    </row>
    <row r="211">
      <c r="I211" s="13"/>
      <c r="J211" s="13"/>
    </row>
    <row r="212">
      <c r="I212" s="13"/>
      <c r="J212" s="13"/>
    </row>
    <row r="213">
      <c r="I213" s="13"/>
      <c r="J213" s="13"/>
    </row>
    <row r="214">
      <c r="I214" s="13"/>
      <c r="J214" s="13"/>
    </row>
    <row r="215">
      <c r="I215" s="13"/>
      <c r="J215" s="13"/>
    </row>
    <row r="216">
      <c r="I216" s="13"/>
      <c r="J216" s="13"/>
    </row>
    <row r="217">
      <c r="I217" s="13"/>
      <c r="J217" s="13"/>
    </row>
    <row r="218">
      <c r="I218" s="13"/>
      <c r="J218" s="13"/>
    </row>
    <row r="219">
      <c r="I219" s="13"/>
      <c r="J219" s="13"/>
    </row>
    <row r="220">
      <c r="I220" s="13"/>
      <c r="J220" s="13"/>
    </row>
    <row r="221">
      <c r="I221" s="13"/>
      <c r="J221" s="13"/>
    </row>
    <row r="222">
      <c r="I222" s="13"/>
      <c r="J222" s="13"/>
    </row>
    <row r="223">
      <c r="I223" s="13"/>
      <c r="J223" s="13"/>
    </row>
    <row r="224">
      <c r="I224" s="13"/>
      <c r="J224" s="13"/>
    </row>
    <row r="225">
      <c r="I225" s="13"/>
      <c r="J225" s="13"/>
    </row>
    <row r="226">
      <c r="I226" s="13"/>
      <c r="J226" s="13"/>
    </row>
    <row r="227">
      <c r="I227" s="13"/>
      <c r="J227" s="13"/>
    </row>
    <row r="228">
      <c r="I228" s="13"/>
      <c r="J228" s="13"/>
    </row>
    <row r="229">
      <c r="I229" s="13"/>
      <c r="J229" s="13"/>
    </row>
    <row r="230">
      <c r="I230" s="13"/>
      <c r="J230" s="13"/>
    </row>
    <row r="231">
      <c r="I231" s="13"/>
      <c r="J231" s="13"/>
    </row>
    <row r="232">
      <c r="I232" s="13"/>
      <c r="J232" s="13"/>
    </row>
    <row r="233">
      <c r="I233" s="13"/>
      <c r="J233" s="13"/>
    </row>
    <row r="234">
      <c r="I234" s="13"/>
      <c r="J234" s="13"/>
    </row>
    <row r="235">
      <c r="I235" s="13"/>
      <c r="J235" s="13"/>
    </row>
    <row r="236">
      <c r="I236" s="13"/>
      <c r="J236" s="13"/>
    </row>
    <row r="237">
      <c r="I237" s="13"/>
      <c r="J237" s="13"/>
    </row>
    <row r="238">
      <c r="I238" s="13"/>
      <c r="J238" s="13"/>
    </row>
    <row r="239">
      <c r="I239" s="13"/>
      <c r="J239" s="13"/>
    </row>
    <row r="240">
      <c r="I240" s="13"/>
      <c r="J240" s="13"/>
    </row>
    <row r="241">
      <c r="I241" s="13"/>
      <c r="J241" s="13"/>
    </row>
    <row r="242">
      <c r="I242" s="13"/>
      <c r="J242" s="13"/>
    </row>
    <row r="243">
      <c r="I243" s="13"/>
      <c r="J243" s="13"/>
    </row>
    <row r="244">
      <c r="I244" s="13"/>
      <c r="J244" s="13"/>
    </row>
    <row r="245">
      <c r="I245" s="13"/>
      <c r="J245" s="13"/>
    </row>
    <row r="246">
      <c r="I246" s="13"/>
      <c r="J246" s="13"/>
    </row>
    <row r="247">
      <c r="I247" s="13"/>
      <c r="J247" s="13"/>
    </row>
    <row r="248">
      <c r="I248" s="13"/>
      <c r="J248" s="13"/>
    </row>
    <row r="249">
      <c r="I249" s="13"/>
      <c r="J249" s="13"/>
    </row>
    <row r="250">
      <c r="I250" s="13"/>
      <c r="J250" s="13"/>
    </row>
    <row r="251">
      <c r="I251" s="13"/>
      <c r="J251" s="13"/>
    </row>
    <row r="252">
      <c r="I252" s="13"/>
      <c r="J252" s="13"/>
    </row>
    <row r="253">
      <c r="I253" s="13"/>
      <c r="J253" s="13"/>
    </row>
    <row r="254">
      <c r="I254" s="13"/>
      <c r="J254" s="13"/>
    </row>
    <row r="255">
      <c r="I255" s="13"/>
      <c r="J255" s="13"/>
    </row>
    <row r="256">
      <c r="I256" s="13"/>
      <c r="J256" s="13"/>
    </row>
    <row r="257">
      <c r="I257" s="13"/>
      <c r="J257" s="13"/>
    </row>
    <row r="258">
      <c r="I258" s="13"/>
      <c r="J258" s="13"/>
    </row>
    <row r="259">
      <c r="I259" s="13"/>
      <c r="J259" s="13"/>
    </row>
    <row r="260">
      <c r="I260" s="13"/>
      <c r="J260" s="13"/>
    </row>
    <row r="261">
      <c r="I261" s="13"/>
      <c r="J261" s="13"/>
    </row>
    <row r="262">
      <c r="I262" s="13"/>
      <c r="J262" s="13"/>
    </row>
    <row r="263">
      <c r="I263" s="13"/>
      <c r="J263" s="13"/>
    </row>
    <row r="264">
      <c r="I264" s="13"/>
      <c r="J264" s="13"/>
    </row>
    <row r="265">
      <c r="I265" s="13"/>
      <c r="J265" s="13"/>
    </row>
    <row r="266">
      <c r="I266" s="13"/>
      <c r="J266" s="13"/>
    </row>
    <row r="267">
      <c r="I267" s="13"/>
      <c r="J267" s="13"/>
    </row>
    <row r="268">
      <c r="I268" s="13"/>
      <c r="J268" s="13"/>
    </row>
    <row r="269">
      <c r="I269" s="13"/>
      <c r="J269" s="13"/>
    </row>
    <row r="270">
      <c r="I270" s="13"/>
      <c r="J270" s="13"/>
    </row>
    <row r="271">
      <c r="I271" s="13"/>
      <c r="J271" s="13"/>
    </row>
    <row r="272">
      <c r="I272" s="13"/>
      <c r="J272" s="13"/>
    </row>
    <row r="273">
      <c r="I273" s="13"/>
      <c r="J273" s="13"/>
    </row>
    <row r="274">
      <c r="I274" s="13"/>
      <c r="J274" s="13"/>
    </row>
    <row r="275">
      <c r="I275" s="13"/>
      <c r="J275" s="13"/>
    </row>
    <row r="276">
      <c r="I276" s="13"/>
      <c r="J276" s="13"/>
    </row>
    <row r="277">
      <c r="I277" s="13"/>
      <c r="J277" s="13"/>
    </row>
    <row r="278">
      <c r="I278" s="13"/>
      <c r="J278" s="13"/>
    </row>
    <row r="279">
      <c r="I279" s="13"/>
      <c r="J279" s="13"/>
    </row>
    <row r="280">
      <c r="I280" s="13"/>
      <c r="J280" s="13"/>
    </row>
    <row r="281">
      <c r="I281" s="13"/>
      <c r="J281" s="13"/>
    </row>
    <row r="282">
      <c r="I282" s="13"/>
      <c r="J282" s="13"/>
    </row>
    <row r="283">
      <c r="I283" s="13"/>
      <c r="J283" s="13"/>
    </row>
    <row r="284">
      <c r="I284" s="13"/>
      <c r="J284" s="13"/>
    </row>
    <row r="285">
      <c r="I285" s="13"/>
      <c r="J285" s="13"/>
    </row>
    <row r="286">
      <c r="I286" s="13"/>
      <c r="J286" s="13"/>
    </row>
    <row r="287">
      <c r="I287" s="13"/>
      <c r="J287" s="13"/>
    </row>
    <row r="288">
      <c r="I288" s="13"/>
      <c r="J288" s="13"/>
    </row>
    <row r="289">
      <c r="I289" s="13"/>
      <c r="J289" s="13"/>
    </row>
    <row r="290">
      <c r="I290" s="13"/>
      <c r="J290" s="13"/>
    </row>
    <row r="291">
      <c r="I291" s="13"/>
      <c r="J291" s="13"/>
    </row>
    <row r="292">
      <c r="I292" s="13"/>
      <c r="J292" s="13"/>
    </row>
    <row r="293">
      <c r="I293" s="13"/>
      <c r="J293" s="13"/>
    </row>
    <row r="294">
      <c r="I294" s="13"/>
      <c r="J294" s="13"/>
    </row>
    <row r="295">
      <c r="I295" s="13"/>
      <c r="J295" s="13"/>
    </row>
    <row r="296">
      <c r="I296" s="13"/>
      <c r="J296" s="13"/>
    </row>
    <row r="297">
      <c r="I297" s="13"/>
      <c r="J297" s="13"/>
    </row>
    <row r="298">
      <c r="I298" s="13"/>
      <c r="J298" s="13"/>
    </row>
    <row r="299">
      <c r="I299" s="13"/>
      <c r="J299" s="13"/>
    </row>
    <row r="300">
      <c r="I300" s="13"/>
      <c r="J300" s="13"/>
    </row>
    <row r="301">
      <c r="I301" s="13"/>
      <c r="J301" s="13"/>
    </row>
    <row r="302">
      <c r="I302" s="13"/>
      <c r="J302" s="13"/>
    </row>
    <row r="303">
      <c r="I303" s="13"/>
      <c r="J303" s="13"/>
    </row>
    <row r="304">
      <c r="I304" s="13"/>
      <c r="J304" s="13"/>
    </row>
    <row r="305">
      <c r="I305" s="13"/>
      <c r="J305" s="13"/>
    </row>
    <row r="306">
      <c r="I306" s="13"/>
      <c r="J306" s="13"/>
    </row>
    <row r="307">
      <c r="I307" s="13"/>
      <c r="J307" s="13"/>
    </row>
    <row r="308">
      <c r="I308" s="13"/>
      <c r="J308" s="13"/>
    </row>
    <row r="309">
      <c r="I309" s="13"/>
      <c r="J309" s="13"/>
    </row>
    <row r="310">
      <c r="I310" s="13"/>
      <c r="J310" s="13"/>
    </row>
    <row r="311">
      <c r="I311" s="13"/>
      <c r="J311" s="13"/>
    </row>
    <row r="312">
      <c r="I312" s="13"/>
      <c r="J312" s="13"/>
    </row>
    <row r="313">
      <c r="I313" s="13"/>
      <c r="J313" s="13"/>
    </row>
    <row r="314">
      <c r="I314" s="13"/>
      <c r="J314" s="13"/>
    </row>
    <row r="315">
      <c r="I315" s="13"/>
      <c r="J315" s="13"/>
    </row>
    <row r="316">
      <c r="I316" s="13"/>
      <c r="J316" s="13"/>
    </row>
    <row r="317">
      <c r="I317" s="13"/>
      <c r="J317" s="13"/>
    </row>
    <row r="318">
      <c r="I318" s="13"/>
      <c r="J318" s="13"/>
    </row>
    <row r="319">
      <c r="I319" s="13"/>
      <c r="J319" s="13"/>
    </row>
    <row r="320">
      <c r="I320" s="13"/>
      <c r="J320" s="13"/>
    </row>
    <row r="321">
      <c r="I321" s="13"/>
      <c r="J321" s="13"/>
    </row>
    <row r="322">
      <c r="I322" s="13"/>
      <c r="J322" s="13"/>
    </row>
    <row r="323">
      <c r="I323" s="13"/>
      <c r="J323" s="13"/>
    </row>
    <row r="324">
      <c r="I324" s="13"/>
      <c r="J324" s="13"/>
    </row>
    <row r="325">
      <c r="I325" s="13"/>
      <c r="J325" s="13"/>
    </row>
    <row r="326">
      <c r="I326" s="13"/>
      <c r="J326" s="13"/>
    </row>
    <row r="327">
      <c r="I327" s="13"/>
      <c r="J327" s="13"/>
    </row>
    <row r="328">
      <c r="I328" s="13"/>
      <c r="J328" s="13"/>
    </row>
    <row r="329">
      <c r="I329" s="13"/>
      <c r="J329" s="13"/>
    </row>
    <row r="330">
      <c r="I330" s="13"/>
      <c r="J330" s="13"/>
    </row>
    <row r="331">
      <c r="I331" s="13"/>
      <c r="J331" s="13"/>
    </row>
    <row r="332">
      <c r="I332" s="13"/>
      <c r="J332" s="13"/>
    </row>
    <row r="333">
      <c r="I333" s="13"/>
      <c r="J333" s="13"/>
    </row>
    <row r="334">
      <c r="I334" s="13"/>
      <c r="J334" s="13"/>
    </row>
    <row r="335">
      <c r="I335" s="13"/>
      <c r="J335" s="13"/>
    </row>
    <row r="336">
      <c r="I336" s="13"/>
      <c r="J336" s="13"/>
    </row>
    <row r="337">
      <c r="I337" s="13"/>
      <c r="J337" s="13"/>
    </row>
    <row r="338">
      <c r="I338" s="13"/>
      <c r="J338" s="13"/>
    </row>
    <row r="339">
      <c r="I339" s="13"/>
      <c r="J339" s="13"/>
    </row>
    <row r="340">
      <c r="I340" s="13"/>
      <c r="J340" s="13"/>
    </row>
    <row r="341">
      <c r="I341" s="13"/>
      <c r="J341" s="13"/>
    </row>
    <row r="342">
      <c r="I342" s="13"/>
      <c r="J342" s="13"/>
    </row>
    <row r="343">
      <c r="I343" s="13"/>
      <c r="J343" s="13"/>
    </row>
    <row r="344">
      <c r="I344" s="13"/>
      <c r="J344" s="13"/>
    </row>
    <row r="345">
      <c r="I345" s="13"/>
      <c r="J345" s="13"/>
    </row>
    <row r="346">
      <c r="I346" s="13"/>
      <c r="J346" s="13"/>
    </row>
    <row r="347">
      <c r="I347" s="13"/>
      <c r="J347" s="13"/>
    </row>
    <row r="348">
      <c r="I348" s="13"/>
      <c r="J348" s="13"/>
    </row>
    <row r="349">
      <c r="I349" s="13"/>
      <c r="J349" s="13"/>
    </row>
    <row r="350">
      <c r="I350" s="13"/>
      <c r="J350" s="13"/>
    </row>
    <row r="351">
      <c r="I351" s="13"/>
      <c r="J351" s="13"/>
    </row>
    <row r="352">
      <c r="I352" s="13"/>
      <c r="J352" s="13"/>
    </row>
    <row r="353">
      <c r="I353" s="13"/>
      <c r="J353" s="13"/>
    </row>
    <row r="354">
      <c r="I354" s="13"/>
      <c r="J354" s="13"/>
    </row>
    <row r="355">
      <c r="I355" s="13"/>
      <c r="J355" s="13"/>
    </row>
    <row r="356">
      <c r="I356" s="13"/>
      <c r="J356" s="13"/>
    </row>
    <row r="357">
      <c r="I357" s="13"/>
      <c r="J357" s="13"/>
    </row>
    <row r="358">
      <c r="I358" s="13"/>
      <c r="J358" s="13"/>
    </row>
    <row r="359">
      <c r="I359" s="13"/>
      <c r="J359" s="13"/>
    </row>
    <row r="360">
      <c r="I360" s="13"/>
      <c r="J360" s="13"/>
    </row>
    <row r="361">
      <c r="I361" s="13"/>
      <c r="J361" s="13"/>
    </row>
    <row r="362">
      <c r="I362" s="13"/>
      <c r="J362" s="13"/>
    </row>
    <row r="363">
      <c r="I363" s="13"/>
      <c r="J363" s="13"/>
    </row>
    <row r="364">
      <c r="I364" s="13"/>
      <c r="J364" s="13"/>
    </row>
    <row r="365">
      <c r="I365" s="13"/>
      <c r="J365" s="13"/>
    </row>
    <row r="366">
      <c r="I366" s="13"/>
      <c r="J366" s="13"/>
    </row>
    <row r="367">
      <c r="I367" s="13"/>
      <c r="J367" s="13"/>
    </row>
    <row r="368">
      <c r="I368" s="13"/>
      <c r="J368" s="13"/>
    </row>
    <row r="369">
      <c r="I369" s="13"/>
      <c r="J369" s="13"/>
    </row>
    <row r="370">
      <c r="I370" s="13"/>
      <c r="J370" s="13"/>
    </row>
    <row r="371">
      <c r="I371" s="13"/>
      <c r="J371" s="13"/>
    </row>
    <row r="372">
      <c r="I372" s="13"/>
      <c r="J372" s="13"/>
    </row>
    <row r="373">
      <c r="I373" s="13"/>
      <c r="J373" s="13"/>
    </row>
    <row r="374">
      <c r="I374" s="13"/>
      <c r="J374" s="13"/>
    </row>
    <row r="375">
      <c r="I375" s="13"/>
      <c r="J375" s="13"/>
    </row>
    <row r="376">
      <c r="I376" s="13"/>
      <c r="J376" s="13"/>
    </row>
    <row r="377">
      <c r="I377" s="13"/>
      <c r="J377" s="13"/>
    </row>
    <row r="378">
      <c r="I378" s="13"/>
      <c r="J378" s="13"/>
    </row>
    <row r="379">
      <c r="I379" s="13"/>
      <c r="J379" s="13"/>
    </row>
    <row r="380">
      <c r="I380" s="13"/>
      <c r="J380" s="13"/>
    </row>
    <row r="381">
      <c r="I381" s="13"/>
      <c r="J381" s="13"/>
    </row>
    <row r="382">
      <c r="I382" s="13"/>
      <c r="J382" s="13"/>
    </row>
    <row r="383">
      <c r="I383" s="13"/>
      <c r="J383" s="13"/>
    </row>
    <row r="384">
      <c r="I384" s="13"/>
      <c r="J384" s="13"/>
    </row>
    <row r="385">
      <c r="I385" s="13"/>
      <c r="J385" s="13"/>
    </row>
    <row r="386">
      <c r="I386" s="13"/>
      <c r="J386" s="13"/>
    </row>
    <row r="387">
      <c r="I387" s="13"/>
      <c r="J387" s="13"/>
    </row>
    <row r="388">
      <c r="I388" s="13"/>
      <c r="J388" s="13"/>
    </row>
    <row r="389">
      <c r="I389" s="13"/>
      <c r="J389" s="13"/>
    </row>
    <row r="390">
      <c r="I390" s="13"/>
      <c r="J390" s="13"/>
    </row>
    <row r="391">
      <c r="I391" s="13"/>
      <c r="J391" s="13"/>
    </row>
    <row r="392">
      <c r="I392" s="13"/>
      <c r="J392" s="13"/>
    </row>
    <row r="393">
      <c r="I393" s="13"/>
      <c r="J393" s="13"/>
    </row>
    <row r="394">
      <c r="I394" s="13"/>
      <c r="J394" s="13"/>
    </row>
    <row r="395">
      <c r="I395" s="13"/>
      <c r="J395" s="13"/>
    </row>
    <row r="396">
      <c r="I396" s="13"/>
      <c r="J396" s="13"/>
    </row>
    <row r="397">
      <c r="I397" s="13"/>
      <c r="J397" s="13"/>
    </row>
    <row r="398">
      <c r="I398" s="13"/>
      <c r="J398" s="13"/>
    </row>
    <row r="399">
      <c r="I399" s="13"/>
      <c r="J399" s="13"/>
    </row>
    <row r="400">
      <c r="I400" s="13"/>
      <c r="J400" s="13"/>
    </row>
    <row r="401">
      <c r="I401" s="13"/>
      <c r="J401" s="13"/>
    </row>
    <row r="402">
      <c r="I402" s="13"/>
      <c r="J402" s="13"/>
    </row>
    <row r="403">
      <c r="I403" s="13"/>
      <c r="J403" s="13"/>
    </row>
    <row r="404">
      <c r="I404" s="13"/>
      <c r="J404" s="13"/>
    </row>
    <row r="405">
      <c r="I405" s="13"/>
      <c r="J405" s="13"/>
    </row>
    <row r="406">
      <c r="I406" s="13"/>
      <c r="J406" s="13"/>
    </row>
    <row r="407">
      <c r="I407" s="13"/>
      <c r="J407" s="13"/>
    </row>
    <row r="408">
      <c r="I408" s="13"/>
      <c r="J408" s="13"/>
    </row>
    <row r="409">
      <c r="I409" s="13"/>
      <c r="J409" s="13"/>
    </row>
    <row r="410">
      <c r="I410" s="13"/>
      <c r="J410" s="13"/>
    </row>
    <row r="411">
      <c r="I411" s="13"/>
      <c r="J411" s="13"/>
    </row>
    <row r="412">
      <c r="I412" s="13"/>
      <c r="J412" s="13"/>
    </row>
    <row r="413">
      <c r="I413" s="13"/>
      <c r="J413" s="13"/>
    </row>
    <row r="414">
      <c r="I414" s="13"/>
      <c r="J414" s="13"/>
    </row>
    <row r="415">
      <c r="I415" s="13"/>
      <c r="J415" s="13"/>
    </row>
    <row r="416">
      <c r="I416" s="13"/>
      <c r="J416" s="13"/>
    </row>
    <row r="417">
      <c r="I417" s="13"/>
      <c r="J417" s="13"/>
    </row>
    <row r="418">
      <c r="I418" s="13"/>
      <c r="J418" s="13"/>
    </row>
    <row r="419">
      <c r="I419" s="13"/>
      <c r="J419" s="13"/>
    </row>
    <row r="420">
      <c r="I420" s="13"/>
      <c r="J420" s="13"/>
    </row>
    <row r="421">
      <c r="I421" s="13"/>
      <c r="J421" s="13"/>
    </row>
    <row r="422">
      <c r="I422" s="13"/>
      <c r="J422" s="13"/>
    </row>
    <row r="423">
      <c r="I423" s="13"/>
      <c r="J423" s="13"/>
    </row>
    <row r="424">
      <c r="I424" s="13"/>
      <c r="J424" s="13"/>
    </row>
    <row r="425">
      <c r="I425" s="13"/>
      <c r="J425" s="13"/>
    </row>
    <row r="426">
      <c r="I426" s="13"/>
      <c r="J426" s="13"/>
    </row>
    <row r="427">
      <c r="I427" s="13"/>
      <c r="J427" s="13"/>
    </row>
    <row r="428">
      <c r="I428" s="13"/>
      <c r="J428" s="13"/>
    </row>
    <row r="429">
      <c r="I429" s="13"/>
      <c r="J429" s="13"/>
    </row>
    <row r="430">
      <c r="I430" s="13"/>
      <c r="J430" s="13"/>
    </row>
    <row r="431">
      <c r="I431" s="13"/>
      <c r="J431" s="13"/>
    </row>
    <row r="432">
      <c r="I432" s="13"/>
      <c r="J432" s="13"/>
    </row>
    <row r="433">
      <c r="I433" s="13"/>
      <c r="J433" s="13"/>
    </row>
    <row r="434">
      <c r="I434" s="13"/>
      <c r="J434" s="13"/>
    </row>
    <row r="435">
      <c r="I435" s="13"/>
      <c r="J435" s="13"/>
    </row>
    <row r="436">
      <c r="I436" s="13"/>
      <c r="J436" s="13"/>
    </row>
    <row r="437">
      <c r="I437" s="13"/>
      <c r="J437" s="13"/>
    </row>
    <row r="438">
      <c r="I438" s="13"/>
      <c r="J438" s="13"/>
    </row>
    <row r="439">
      <c r="I439" s="13"/>
      <c r="J439" s="13"/>
    </row>
    <row r="440">
      <c r="I440" s="13"/>
      <c r="J440" s="13"/>
    </row>
    <row r="441">
      <c r="I441" s="13"/>
      <c r="J441" s="13"/>
    </row>
    <row r="442">
      <c r="I442" s="13"/>
      <c r="J442" s="13"/>
    </row>
    <row r="443">
      <c r="I443" s="13"/>
      <c r="J443" s="13"/>
    </row>
    <row r="444">
      <c r="I444" s="13"/>
      <c r="J444" s="13"/>
    </row>
    <row r="445">
      <c r="I445" s="13"/>
      <c r="J445" s="13"/>
    </row>
    <row r="446">
      <c r="I446" s="13"/>
      <c r="J446" s="13"/>
    </row>
    <row r="447">
      <c r="I447" s="13"/>
      <c r="J447" s="13"/>
    </row>
    <row r="448">
      <c r="I448" s="13"/>
      <c r="J448" s="13"/>
    </row>
    <row r="449">
      <c r="I449" s="13"/>
      <c r="J449" s="13"/>
    </row>
    <row r="450">
      <c r="I450" s="13"/>
      <c r="J450" s="13"/>
    </row>
    <row r="451">
      <c r="I451" s="13"/>
      <c r="J451" s="13"/>
    </row>
    <row r="452">
      <c r="I452" s="13"/>
      <c r="J452" s="13"/>
    </row>
    <row r="453">
      <c r="I453" s="13"/>
      <c r="J453" s="13"/>
    </row>
    <row r="454">
      <c r="I454" s="13"/>
      <c r="J454" s="13"/>
    </row>
    <row r="455">
      <c r="I455" s="13"/>
      <c r="J455" s="13"/>
    </row>
    <row r="456">
      <c r="I456" s="13"/>
      <c r="J456" s="13"/>
    </row>
    <row r="457">
      <c r="I457" s="13"/>
      <c r="J457" s="13"/>
    </row>
    <row r="458">
      <c r="I458" s="13"/>
      <c r="J458" s="13"/>
    </row>
    <row r="459">
      <c r="I459" s="13"/>
      <c r="J459" s="13"/>
    </row>
    <row r="460">
      <c r="I460" s="13"/>
      <c r="J460" s="13"/>
    </row>
    <row r="461">
      <c r="I461" s="13"/>
      <c r="J461" s="13"/>
    </row>
    <row r="462">
      <c r="I462" s="13"/>
      <c r="J462" s="13"/>
    </row>
    <row r="463">
      <c r="I463" s="13"/>
      <c r="J463" s="13"/>
    </row>
    <row r="464">
      <c r="I464" s="13"/>
      <c r="J464" s="13"/>
    </row>
    <row r="465">
      <c r="I465" s="13"/>
      <c r="J465" s="13"/>
    </row>
    <row r="466">
      <c r="I466" s="13"/>
      <c r="J466" s="13"/>
    </row>
    <row r="467">
      <c r="I467" s="13"/>
      <c r="J467" s="13"/>
    </row>
    <row r="468">
      <c r="I468" s="13"/>
      <c r="J468" s="13"/>
    </row>
    <row r="469">
      <c r="I469" s="13"/>
      <c r="J469" s="13"/>
    </row>
    <row r="470">
      <c r="I470" s="13"/>
      <c r="J470" s="13"/>
    </row>
    <row r="471">
      <c r="I471" s="13"/>
      <c r="J471" s="13"/>
    </row>
    <row r="472">
      <c r="I472" s="13"/>
      <c r="J472" s="13"/>
    </row>
    <row r="473">
      <c r="I473" s="13"/>
      <c r="J473" s="13"/>
    </row>
    <row r="474">
      <c r="I474" s="13"/>
      <c r="J474" s="13"/>
    </row>
    <row r="475">
      <c r="I475" s="13"/>
      <c r="J475" s="13"/>
    </row>
    <row r="476">
      <c r="I476" s="13"/>
      <c r="J476" s="13"/>
    </row>
    <row r="477">
      <c r="I477" s="13"/>
      <c r="J477" s="13"/>
    </row>
    <row r="478">
      <c r="I478" s="13"/>
      <c r="J478" s="13"/>
    </row>
    <row r="479">
      <c r="I479" s="13"/>
      <c r="J479" s="13"/>
    </row>
    <row r="480">
      <c r="I480" s="13"/>
      <c r="J480" s="13"/>
    </row>
    <row r="481">
      <c r="I481" s="13"/>
      <c r="J481" s="13"/>
    </row>
    <row r="482">
      <c r="I482" s="13"/>
      <c r="J482" s="13"/>
    </row>
    <row r="483">
      <c r="I483" s="13"/>
      <c r="J483" s="13"/>
    </row>
    <row r="484">
      <c r="I484" s="13"/>
      <c r="J484" s="13"/>
    </row>
    <row r="485">
      <c r="I485" s="13"/>
      <c r="J485" s="13"/>
    </row>
    <row r="486">
      <c r="I486" s="13"/>
      <c r="J486" s="13"/>
    </row>
    <row r="487">
      <c r="I487" s="13"/>
      <c r="J487" s="13"/>
    </row>
    <row r="488">
      <c r="I488" s="13"/>
      <c r="J488" s="13"/>
    </row>
    <row r="489">
      <c r="I489" s="13"/>
      <c r="J489" s="13"/>
    </row>
    <row r="490">
      <c r="I490" s="13"/>
      <c r="J490" s="13"/>
    </row>
    <row r="491">
      <c r="I491" s="13"/>
      <c r="J491" s="13"/>
    </row>
    <row r="492">
      <c r="I492" s="13"/>
      <c r="J492" s="13"/>
    </row>
    <row r="493">
      <c r="I493" s="13"/>
      <c r="J493" s="13"/>
    </row>
    <row r="494">
      <c r="I494" s="13"/>
      <c r="J494" s="13"/>
    </row>
    <row r="495">
      <c r="I495" s="13"/>
      <c r="J495" s="13"/>
    </row>
    <row r="496">
      <c r="I496" s="13"/>
      <c r="J496" s="13"/>
    </row>
    <row r="497">
      <c r="I497" s="13"/>
      <c r="J497" s="13"/>
    </row>
    <row r="498">
      <c r="I498" s="13"/>
      <c r="J498" s="13"/>
    </row>
    <row r="499">
      <c r="I499" s="13"/>
      <c r="J499" s="13"/>
    </row>
    <row r="500">
      <c r="I500" s="13"/>
      <c r="J500" s="13"/>
    </row>
    <row r="501">
      <c r="I501" s="13"/>
      <c r="J501" s="13"/>
    </row>
    <row r="502">
      <c r="I502" s="13"/>
      <c r="J502" s="13"/>
    </row>
    <row r="503">
      <c r="I503" s="13"/>
      <c r="J503" s="13"/>
    </row>
    <row r="504">
      <c r="I504" s="13"/>
      <c r="J504" s="13"/>
    </row>
    <row r="505">
      <c r="I505" s="13"/>
      <c r="J505" s="13"/>
    </row>
    <row r="506">
      <c r="I506" s="13"/>
      <c r="J506" s="13"/>
    </row>
    <row r="507">
      <c r="I507" s="13"/>
      <c r="J507" s="13"/>
    </row>
    <row r="508">
      <c r="I508" s="13"/>
      <c r="J508" s="13"/>
    </row>
    <row r="509">
      <c r="I509" s="13"/>
      <c r="J509" s="13"/>
    </row>
    <row r="510">
      <c r="I510" s="13"/>
      <c r="J510" s="13"/>
    </row>
    <row r="511">
      <c r="I511" s="13"/>
      <c r="J511" s="13"/>
    </row>
    <row r="512">
      <c r="I512" s="13"/>
      <c r="J512" s="13"/>
    </row>
    <row r="513">
      <c r="I513" s="13"/>
      <c r="J513" s="13"/>
    </row>
    <row r="514">
      <c r="I514" s="13"/>
      <c r="J514" s="13"/>
    </row>
    <row r="515">
      <c r="I515" s="13"/>
      <c r="J515" s="13"/>
    </row>
    <row r="516">
      <c r="I516" s="13"/>
      <c r="J516" s="13"/>
    </row>
    <row r="517">
      <c r="I517" s="13"/>
      <c r="J517" s="13"/>
    </row>
    <row r="518">
      <c r="I518" s="13"/>
      <c r="J518" s="13"/>
    </row>
    <row r="519">
      <c r="I519" s="13"/>
      <c r="J519" s="13"/>
    </row>
    <row r="520">
      <c r="I520" s="13"/>
      <c r="J520" s="13"/>
    </row>
    <row r="521">
      <c r="I521" s="13"/>
      <c r="J521" s="13"/>
    </row>
    <row r="522">
      <c r="I522" s="13"/>
      <c r="J522" s="13"/>
    </row>
    <row r="523">
      <c r="I523" s="13"/>
      <c r="J523" s="13"/>
    </row>
    <row r="524">
      <c r="I524" s="13"/>
      <c r="J524" s="13"/>
    </row>
    <row r="525">
      <c r="I525" s="13"/>
      <c r="J525" s="13"/>
    </row>
    <row r="526">
      <c r="I526" s="13"/>
      <c r="J526" s="13"/>
    </row>
    <row r="527">
      <c r="I527" s="13"/>
      <c r="J527" s="13"/>
    </row>
    <row r="528">
      <c r="I528" s="13"/>
      <c r="J528" s="13"/>
    </row>
    <row r="529">
      <c r="I529" s="13"/>
      <c r="J529" s="13"/>
    </row>
    <row r="530">
      <c r="I530" s="13"/>
      <c r="J530" s="13"/>
    </row>
    <row r="531">
      <c r="I531" s="13"/>
      <c r="J531" s="13"/>
    </row>
    <row r="532">
      <c r="I532" s="13"/>
      <c r="J532" s="13"/>
    </row>
    <row r="533">
      <c r="I533" s="13"/>
      <c r="J533" s="13"/>
    </row>
    <row r="534">
      <c r="I534" s="13"/>
      <c r="J534" s="13"/>
    </row>
    <row r="535">
      <c r="I535" s="13"/>
      <c r="J535" s="13"/>
    </row>
    <row r="536">
      <c r="I536" s="13"/>
      <c r="J536" s="13"/>
    </row>
    <row r="537">
      <c r="I537" s="13"/>
      <c r="J537" s="13"/>
    </row>
    <row r="538">
      <c r="I538" s="13"/>
      <c r="J538" s="13"/>
    </row>
    <row r="539">
      <c r="I539" s="13"/>
      <c r="J539" s="13"/>
    </row>
    <row r="540">
      <c r="I540" s="13"/>
      <c r="J540" s="13"/>
    </row>
    <row r="541">
      <c r="I541" s="13"/>
      <c r="J541" s="13"/>
    </row>
    <row r="542">
      <c r="I542" s="13"/>
      <c r="J542" s="13"/>
    </row>
    <row r="543">
      <c r="I543" s="13"/>
      <c r="J543" s="13"/>
    </row>
    <row r="544">
      <c r="I544" s="13"/>
      <c r="J544" s="13"/>
    </row>
    <row r="545">
      <c r="I545" s="13"/>
      <c r="J545" s="13"/>
    </row>
    <row r="546">
      <c r="I546" s="13"/>
      <c r="J546" s="13"/>
    </row>
    <row r="547">
      <c r="I547" s="13"/>
      <c r="J547" s="13"/>
    </row>
    <row r="548">
      <c r="I548" s="13"/>
      <c r="J548" s="13"/>
    </row>
    <row r="549">
      <c r="I549" s="13"/>
      <c r="J549" s="13"/>
    </row>
    <row r="550">
      <c r="I550" s="13"/>
      <c r="J550" s="13"/>
    </row>
    <row r="551">
      <c r="I551" s="13"/>
      <c r="J551" s="13"/>
    </row>
    <row r="552">
      <c r="I552" s="13"/>
      <c r="J552" s="13"/>
    </row>
    <row r="553">
      <c r="I553" s="13"/>
      <c r="J553" s="13"/>
    </row>
    <row r="554">
      <c r="I554" s="13"/>
      <c r="J554" s="13"/>
    </row>
    <row r="555">
      <c r="I555" s="13"/>
      <c r="J555" s="13"/>
    </row>
    <row r="556">
      <c r="I556" s="13"/>
      <c r="J556" s="13"/>
    </row>
    <row r="557">
      <c r="I557" s="13"/>
      <c r="J557" s="13"/>
    </row>
    <row r="558">
      <c r="I558" s="13"/>
      <c r="J558" s="13"/>
    </row>
    <row r="559">
      <c r="I559" s="13"/>
      <c r="J559" s="13"/>
    </row>
    <row r="560">
      <c r="I560" s="13"/>
      <c r="J560" s="13"/>
    </row>
    <row r="561">
      <c r="I561" s="13"/>
      <c r="J561" s="13"/>
    </row>
    <row r="562">
      <c r="I562" s="13"/>
      <c r="J562" s="13"/>
    </row>
    <row r="563">
      <c r="I563" s="13"/>
      <c r="J563" s="13"/>
    </row>
    <row r="564">
      <c r="I564" s="13"/>
      <c r="J564" s="13"/>
    </row>
    <row r="565">
      <c r="I565" s="13"/>
      <c r="J565" s="13"/>
    </row>
    <row r="566">
      <c r="I566" s="13"/>
      <c r="J566" s="13"/>
    </row>
    <row r="567">
      <c r="I567" s="13"/>
      <c r="J567" s="13"/>
    </row>
    <row r="568">
      <c r="I568" s="13"/>
      <c r="J568" s="13"/>
    </row>
    <row r="569">
      <c r="I569" s="13"/>
      <c r="J569" s="13"/>
    </row>
    <row r="570">
      <c r="I570" s="13"/>
      <c r="J570" s="13"/>
    </row>
    <row r="571">
      <c r="I571" s="13"/>
      <c r="J571" s="13"/>
    </row>
    <row r="572">
      <c r="I572" s="13"/>
      <c r="J572" s="13"/>
    </row>
    <row r="573">
      <c r="I573" s="13"/>
      <c r="J573" s="13"/>
    </row>
    <row r="574">
      <c r="I574" s="13"/>
      <c r="J574" s="13"/>
    </row>
    <row r="575">
      <c r="I575" s="13"/>
      <c r="J575" s="13"/>
    </row>
    <row r="576">
      <c r="I576" s="13"/>
      <c r="J576" s="13"/>
    </row>
    <row r="577">
      <c r="I577" s="13"/>
      <c r="J577" s="13"/>
    </row>
    <row r="578">
      <c r="I578" s="13"/>
      <c r="J578" s="13"/>
    </row>
    <row r="579">
      <c r="I579" s="13"/>
      <c r="J579" s="13"/>
    </row>
    <row r="580">
      <c r="I580" s="13"/>
      <c r="J580" s="13"/>
    </row>
    <row r="581">
      <c r="I581" s="13"/>
      <c r="J581" s="13"/>
    </row>
    <row r="582">
      <c r="I582" s="13"/>
      <c r="J582" s="13"/>
    </row>
    <row r="583">
      <c r="I583" s="13"/>
      <c r="J583" s="13"/>
    </row>
    <row r="584">
      <c r="I584" s="13"/>
      <c r="J584" s="13"/>
    </row>
    <row r="585">
      <c r="I585" s="13"/>
      <c r="J585" s="13"/>
    </row>
    <row r="586">
      <c r="I586" s="13"/>
      <c r="J586" s="13"/>
    </row>
    <row r="587">
      <c r="I587" s="13"/>
      <c r="J587" s="13"/>
    </row>
    <row r="588">
      <c r="I588" s="13"/>
      <c r="J588" s="13"/>
    </row>
    <row r="589">
      <c r="I589" s="13"/>
      <c r="J589" s="13"/>
    </row>
    <row r="590">
      <c r="I590" s="13"/>
      <c r="J590" s="13"/>
    </row>
    <row r="591">
      <c r="I591" s="13"/>
      <c r="J591" s="13"/>
    </row>
    <row r="592">
      <c r="I592" s="13"/>
      <c r="J592" s="13"/>
    </row>
    <row r="593">
      <c r="I593" s="13"/>
      <c r="J593" s="13"/>
    </row>
    <row r="594">
      <c r="I594" s="13"/>
      <c r="J594" s="13"/>
    </row>
    <row r="595">
      <c r="I595" s="13"/>
      <c r="J595" s="13"/>
    </row>
    <row r="596">
      <c r="I596" s="13"/>
      <c r="J596" s="13"/>
    </row>
    <row r="597">
      <c r="I597" s="13"/>
      <c r="J597" s="13"/>
    </row>
    <row r="598">
      <c r="I598" s="13"/>
      <c r="J598" s="13"/>
    </row>
    <row r="599">
      <c r="I599" s="13"/>
      <c r="J599" s="13"/>
    </row>
    <row r="600">
      <c r="I600" s="13"/>
      <c r="J600" s="13"/>
    </row>
    <row r="601">
      <c r="I601" s="13"/>
      <c r="J601" s="13"/>
    </row>
    <row r="602">
      <c r="I602" s="13"/>
      <c r="J602" s="13"/>
    </row>
    <row r="603">
      <c r="I603" s="13"/>
      <c r="J603" s="13"/>
    </row>
    <row r="604">
      <c r="I604" s="13"/>
      <c r="J604" s="13"/>
    </row>
    <row r="605">
      <c r="I605" s="13"/>
      <c r="J605" s="13"/>
    </row>
    <row r="606">
      <c r="I606" s="13"/>
      <c r="J606" s="13"/>
    </row>
    <row r="607">
      <c r="I607" s="13"/>
      <c r="J607" s="13"/>
    </row>
    <row r="608">
      <c r="I608" s="13"/>
      <c r="J608" s="13"/>
    </row>
    <row r="609">
      <c r="I609" s="13"/>
      <c r="J609" s="13"/>
    </row>
    <row r="610">
      <c r="I610" s="13"/>
      <c r="J610" s="13"/>
    </row>
    <row r="611">
      <c r="I611" s="13"/>
      <c r="J611" s="13"/>
    </row>
    <row r="612">
      <c r="I612" s="13"/>
      <c r="J612" s="13"/>
    </row>
    <row r="613">
      <c r="I613" s="13"/>
      <c r="J613" s="13"/>
    </row>
    <row r="614">
      <c r="I614" s="13"/>
      <c r="J614" s="13"/>
    </row>
    <row r="615">
      <c r="I615" s="13"/>
      <c r="J615" s="13"/>
    </row>
    <row r="616">
      <c r="I616" s="13"/>
      <c r="J616" s="13"/>
    </row>
    <row r="617">
      <c r="I617" s="13"/>
      <c r="J617" s="13"/>
    </row>
    <row r="618">
      <c r="I618" s="13"/>
      <c r="J618" s="13"/>
    </row>
    <row r="619">
      <c r="I619" s="13"/>
      <c r="J619" s="13"/>
    </row>
    <row r="620">
      <c r="I620" s="13"/>
      <c r="J620" s="13"/>
    </row>
    <row r="621">
      <c r="I621" s="13"/>
      <c r="J621" s="13"/>
    </row>
    <row r="622">
      <c r="I622" s="13"/>
      <c r="J622" s="13"/>
    </row>
    <row r="623">
      <c r="I623" s="13"/>
      <c r="J623" s="13"/>
    </row>
    <row r="624">
      <c r="I624" s="13"/>
      <c r="J624" s="13"/>
    </row>
    <row r="625">
      <c r="I625" s="13"/>
      <c r="J625" s="13"/>
    </row>
    <row r="626">
      <c r="I626" s="13"/>
      <c r="J626" s="13"/>
    </row>
    <row r="627">
      <c r="I627" s="13"/>
      <c r="J627" s="13"/>
    </row>
    <row r="628">
      <c r="I628" s="13"/>
      <c r="J628" s="13"/>
    </row>
    <row r="629">
      <c r="I629" s="13"/>
      <c r="J629" s="13"/>
    </row>
    <row r="630">
      <c r="I630" s="13"/>
      <c r="J630" s="13"/>
    </row>
    <row r="631">
      <c r="I631" s="13"/>
      <c r="J631" s="13"/>
    </row>
    <row r="632">
      <c r="I632" s="13"/>
      <c r="J632" s="13"/>
    </row>
    <row r="633">
      <c r="I633" s="13"/>
      <c r="J633" s="13"/>
    </row>
    <row r="634">
      <c r="I634" s="13"/>
      <c r="J634" s="13"/>
    </row>
    <row r="635">
      <c r="I635" s="13"/>
      <c r="J635" s="13"/>
    </row>
    <row r="636">
      <c r="I636" s="13"/>
      <c r="J636" s="13"/>
    </row>
    <row r="637">
      <c r="I637" s="13"/>
      <c r="J637" s="13"/>
    </row>
    <row r="638">
      <c r="I638" s="13"/>
      <c r="J638" s="13"/>
    </row>
    <row r="639">
      <c r="I639" s="13"/>
      <c r="J639" s="13"/>
    </row>
    <row r="640">
      <c r="I640" s="13"/>
      <c r="J640" s="13"/>
    </row>
    <row r="641">
      <c r="I641" s="13"/>
      <c r="J641" s="13"/>
    </row>
    <row r="642">
      <c r="I642" s="13"/>
      <c r="J642" s="13"/>
    </row>
    <row r="643">
      <c r="I643" s="13"/>
      <c r="J643" s="13"/>
    </row>
    <row r="644">
      <c r="I644" s="13"/>
      <c r="J644" s="13"/>
    </row>
    <row r="645">
      <c r="I645" s="13"/>
      <c r="J645" s="13"/>
    </row>
    <row r="646">
      <c r="I646" s="13"/>
      <c r="J646" s="13"/>
    </row>
    <row r="647">
      <c r="I647" s="13"/>
      <c r="J647" s="13"/>
    </row>
    <row r="648">
      <c r="I648" s="13"/>
      <c r="J648" s="13"/>
    </row>
    <row r="649">
      <c r="I649" s="13"/>
      <c r="J649" s="13"/>
    </row>
    <row r="650">
      <c r="I650" s="13"/>
      <c r="J650" s="13"/>
    </row>
    <row r="651">
      <c r="I651" s="13"/>
      <c r="J651" s="13"/>
    </row>
    <row r="652">
      <c r="I652" s="13"/>
      <c r="J652" s="13"/>
    </row>
    <row r="653">
      <c r="I653" s="13"/>
      <c r="J653" s="13"/>
    </row>
    <row r="654">
      <c r="I654" s="13"/>
      <c r="J654" s="13"/>
    </row>
    <row r="655">
      <c r="I655" s="13"/>
      <c r="J655" s="13"/>
    </row>
    <row r="656">
      <c r="I656" s="13"/>
      <c r="J656" s="13"/>
    </row>
    <row r="657">
      <c r="I657" s="13"/>
      <c r="J657" s="13"/>
    </row>
    <row r="658">
      <c r="I658" s="13"/>
      <c r="J658" s="13"/>
    </row>
    <row r="659">
      <c r="I659" s="13"/>
      <c r="J659" s="13"/>
    </row>
    <row r="660">
      <c r="I660" s="13"/>
      <c r="J660" s="13"/>
    </row>
    <row r="661">
      <c r="I661" s="13"/>
      <c r="J661" s="13"/>
    </row>
    <row r="662">
      <c r="I662" s="13"/>
      <c r="J662" s="13"/>
    </row>
    <row r="663">
      <c r="I663" s="13"/>
      <c r="J663" s="13"/>
    </row>
    <row r="664">
      <c r="I664" s="13"/>
      <c r="J664" s="13"/>
    </row>
    <row r="665">
      <c r="I665" s="13"/>
      <c r="J665" s="13"/>
    </row>
    <row r="666">
      <c r="I666" s="13"/>
      <c r="J666" s="13"/>
    </row>
    <row r="667">
      <c r="I667" s="13"/>
      <c r="J667" s="13"/>
    </row>
    <row r="668">
      <c r="I668" s="13"/>
      <c r="J668" s="13"/>
    </row>
    <row r="669">
      <c r="I669" s="13"/>
      <c r="J669" s="13"/>
    </row>
    <row r="670">
      <c r="I670" s="13"/>
      <c r="J670" s="13"/>
    </row>
    <row r="671">
      <c r="I671" s="13"/>
      <c r="J671" s="13"/>
    </row>
    <row r="672">
      <c r="I672" s="13"/>
      <c r="J672" s="13"/>
    </row>
    <row r="673">
      <c r="I673" s="13"/>
      <c r="J673" s="13"/>
    </row>
    <row r="674">
      <c r="I674" s="13"/>
      <c r="J674" s="13"/>
    </row>
    <row r="675">
      <c r="I675" s="13"/>
      <c r="J675" s="13"/>
    </row>
    <row r="676">
      <c r="I676" s="13"/>
      <c r="J676" s="13"/>
    </row>
    <row r="677">
      <c r="I677" s="13"/>
      <c r="J677" s="13"/>
    </row>
    <row r="678">
      <c r="I678" s="13"/>
      <c r="J678" s="13"/>
    </row>
    <row r="679">
      <c r="I679" s="13"/>
      <c r="J679" s="13"/>
    </row>
    <row r="680">
      <c r="I680" s="13"/>
      <c r="J680" s="13"/>
    </row>
    <row r="681">
      <c r="I681" s="13"/>
      <c r="J681" s="13"/>
    </row>
    <row r="682">
      <c r="I682" s="13"/>
      <c r="J682" s="13"/>
    </row>
    <row r="683">
      <c r="I683" s="13"/>
      <c r="J683" s="13"/>
    </row>
    <row r="684">
      <c r="I684" s="13"/>
      <c r="J684" s="13"/>
    </row>
    <row r="685">
      <c r="I685" s="13"/>
      <c r="J685" s="13"/>
    </row>
    <row r="686">
      <c r="I686" s="13"/>
      <c r="J686" s="13"/>
    </row>
    <row r="687">
      <c r="I687" s="13"/>
      <c r="J687" s="13"/>
    </row>
    <row r="688">
      <c r="I688" s="13"/>
      <c r="J688" s="13"/>
    </row>
    <row r="689">
      <c r="I689" s="13"/>
      <c r="J689" s="13"/>
    </row>
    <row r="690">
      <c r="I690" s="13"/>
      <c r="J690" s="13"/>
    </row>
    <row r="691">
      <c r="I691" s="13"/>
      <c r="J691" s="13"/>
    </row>
    <row r="692">
      <c r="I692" s="13"/>
      <c r="J692" s="13"/>
    </row>
    <row r="693">
      <c r="I693" s="13"/>
      <c r="J693" s="13"/>
    </row>
    <row r="694">
      <c r="I694" s="13"/>
      <c r="J694" s="13"/>
    </row>
    <row r="695">
      <c r="I695" s="13"/>
      <c r="J695" s="13"/>
    </row>
    <row r="696">
      <c r="I696" s="13"/>
      <c r="J696" s="13"/>
    </row>
    <row r="697">
      <c r="I697" s="13"/>
      <c r="J697" s="13"/>
    </row>
    <row r="698">
      <c r="I698" s="13"/>
      <c r="J698" s="13"/>
    </row>
    <row r="699">
      <c r="I699" s="13"/>
      <c r="J699" s="13"/>
    </row>
    <row r="700">
      <c r="I700" s="13"/>
      <c r="J700" s="13"/>
    </row>
    <row r="701">
      <c r="I701" s="13"/>
      <c r="J701" s="13"/>
    </row>
    <row r="702">
      <c r="I702" s="13"/>
      <c r="J702" s="13"/>
    </row>
    <row r="703">
      <c r="I703" s="13"/>
      <c r="J703" s="13"/>
    </row>
    <row r="704">
      <c r="I704" s="13"/>
      <c r="J704" s="13"/>
    </row>
    <row r="705">
      <c r="I705" s="13"/>
      <c r="J705" s="13"/>
    </row>
    <row r="706">
      <c r="I706" s="13"/>
      <c r="J706" s="13"/>
    </row>
    <row r="707">
      <c r="I707" s="13"/>
      <c r="J707" s="13"/>
    </row>
    <row r="708">
      <c r="I708" s="13"/>
      <c r="J708" s="13"/>
    </row>
    <row r="709">
      <c r="I709" s="13"/>
      <c r="J709" s="13"/>
    </row>
    <row r="710">
      <c r="I710" s="13"/>
      <c r="J710" s="13"/>
    </row>
    <row r="711">
      <c r="I711" s="13"/>
      <c r="J711" s="13"/>
    </row>
    <row r="712">
      <c r="I712" s="13"/>
      <c r="J712" s="13"/>
    </row>
    <row r="713">
      <c r="I713" s="13"/>
      <c r="J713" s="13"/>
    </row>
    <row r="714">
      <c r="I714" s="13"/>
      <c r="J714" s="13"/>
    </row>
    <row r="715">
      <c r="I715" s="13"/>
      <c r="J715" s="13"/>
    </row>
    <row r="716">
      <c r="I716" s="13"/>
      <c r="J716" s="13"/>
    </row>
    <row r="717">
      <c r="I717" s="13"/>
      <c r="J717" s="13"/>
    </row>
    <row r="718">
      <c r="I718" s="13"/>
      <c r="J718" s="13"/>
    </row>
    <row r="719">
      <c r="I719" s="13"/>
      <c r="J719" s="13"/>
    </row>
    <row r="720">
      <c r="I720" s="13"/>
      <c r="J720" s="13"/>
    </row>
    <row r="721">
      <c r="I721" s="13"/>
      <c r="J721" s="13"/>
    </row>
    <row r="722">
      <c r="I722" s="13"/>
      <c r="J722" s="13"/>
    </row>
    <row r="723">
      <c r="I723" s="13"/>
      <c r="J723" s="13"/>
    </row>
    <row r="724">
      <c r="I724" s="13"/>
      <c r="J724" s="13"/>
    </row>
    <row r="725">
      <c r="I725" s="13"/>
      <c r="J725" s="13"/>
    </row>
    <row r="726">
      <c r="I726" s="13"/>
      <c r="J726" s="13"/>
    </row>
    <row r="727">
      <c r="I727" s="13"/>
      <c r="J727" s="13"/>
    </row>
    <row r="728">
      <c r="I728" s="13"/>
      <c r="J728" s="13"/>
    </row>
    <row r="729">
      <c r="I729" s="13"/>
      <c r="J729" s="13"/>
    </row>
    <row r="730">
      <c r="I730" s="13"/>
      <c r="J730" s="13"/>
    </row>
    <row r="731">
      <c r="I731" s="13"/>
      <c r="J731" s="13"/>
    </row>
    <row r="732">
      <c r="I732" s="13"/>
      <c r="J732" s="13"/>
    </row>
    <row r="733">
      <c r="I733" s="13"/>
      <c r="J733" s="13"/>
    </row>
    <row r="734">
      <c r="I734" s="13"/>
      <c r="J734" s="13"/>
    </row>
    <row r="735">
      <c r="I735" s="13"/>
      <c r="J735" s="13"/>
    </row>
    <row r="736">
      <c r="I736" s="13"/>
      <c r="J736" s="13"/>
    </row>
    <row r="737">
      <c r="I737" s="13"/>
      <c r="J737" s="13"/>
    </row>
    <row r="738">
      <c r="I738" s="13"/>
      <c r="J738" s="13"/>
    </row>
    <row r="739">
      <c r="I739" s="13"/>
      <c r="J739" s="13"/>
    </row>
    <row r="740">
      <c r="I740" s="13"/>
      <c r="J740" s="13"/>
    </row>
    <row r="741">
      <c r="I741" s="13"/>
      <c r="J741" s="13"/>
    </row>
    <row r="742">
      <c r="I742" s="13"/>
      <c r="J742" s="13"/>
    </row>
    <row r="743">
      <c r="I743" s="13"/>
      <c r="J743" s="13"/>
    </row>
    <row r="744">
      <c r="I744" s="13"/>
      <c r="J744" s="13"/>
    </row>
    <row r="745">
      <c r="I745" s="13"/>
      <c r="J745" s="13"/>
    </row>
    <row r="746">
      <c r="I746" s="13"/>
      <c r="J746" s="13"/>
    </row>
    <row r="747">
      <c r="I747" s="13"/>
      <c r="J747" s="13"/>
    </row>
    <row r="748">
      <c r="I748" s="13"/>
      <c r="J748" s="13"/>
    </row>
    <row r="749">
      <c r="I749" s="13"/>
      <c r="J749" s="13"/>
    </row>
    <row r="750">
      <c r="I750" s="13"/>
      <c r="J750" s="13"/>
    </row>
    <row r="751">
      <c r="I751" s="13"/>
      <c r="J751" s="13"/>
    </row>
    <row r="752">
      <c r="I752" s="13"/>
      <c r="J752" s="13"/>
    </row>
    <row r="753">
      <c r="I753" s="13"/>
      <c r="J753" s="13"/>
    </row>
    <row r="754">
      <c r="I754" s="13"/>
      <c r="J754" s="13"/>
    </row>
    <row r="755">
      <c r="I755" s="13"/>
      <c r="J755" s="13"/>
    </row>
    <row r="756">
      <c r="I756" s="13"/>
      <c r="J756" s="13"/>
    </row>
    <row r="757">
      <c r="I757" s="13"/>
      <c r="J757" s="13"/>
    </row>
    <row r="758">
      <c r="I758" s="13"/>
      <c r="J758" s="13"/>
    </row>
    <row r="759">
      <c r="I759" s="13"/>
      <c r="J759" s="13"/>
    </row>
    <row r="760">
      <c r="I760" s="13"/>
      <c r="J760" s="13"/>
    </row>
    <row r="761">
      <c r="I761" s="13"/>
      <c r="J761" s="13"/>
    </row>
    <row r="762">
      <c r="I762" s="13"/>
      <c r="J762" s="13"/>
    </row>
    <row r="763">
      <c r="I763" s="13"/>
      <c r="J763" s="13"/>
    </row>
    <row r="764">
      <c r="I764" s="13"/>
      <c r="J764" s="13"/>
    </row>
    <row r="765">
      <c r="I765" s="13"/>
      <c r="J765" s="13"/>
    </row>
    <row r="766">
      <c r="I766" s="13"/>
      <c r="J766" s="13"/>
    </row>
    <row r="767">
      <c r="I767" s="13"/>
      <c r="J767" s="13"/>
    </row>
    <row r="768">
      <c r="I768" s="13"/>
      <c r="J768" s="13"/>
    </row>
    <row r="769">
      <c r="I769" s="13"/>
      <c r="J769" s="13"/>
    </row>
    <row r="770">
      <c r="I770" s="13"/>
      <c r="J770" s="13"/>
    </row>
    <row r="771">
      <c r="I771" s="13"/>
      <c r="J771" s="13"/>
    </row>
    <row r="772">
      <c r="I772" s="13"/>
      <c r="J772" s="13"/>
    </row>
    <row r="773">
      <c r="I773" s="13"/>
      <c r="J773" s="13"/>
    </row>
    <row r="774">
      <c r="I774" s="13"/>
      <c r="J774" s="13"/>
    </row>
    <row r="775">
      <c r="I775" s="13"/>
      <c r="J775" s="13"/>
    </row>
    <row r="776">
      <c r="I776" s="13"/>
      <c r="J776" s="13"/>
    </row>
    <row r="777">
      <c r="I777" s="13"/>
      <c r="J777" s="13"/>
    </row>
    <row r="778">
      <c r="I778" s="13"/>
      <c r="J778" s="13"/>
    </row>
    <row r="779">
      <c r="I779" s="13"/>
      <c r="J779" s="13"/>
    </row>
    <row r="780">
      <c r="I780" s="13"/>
      <c r="J780" s="13"/>
    </row>
    <row r="781">
      <c r="I781" s="13"/>
      <c r="J781" s="13"/>
    </row>
    <row r="782">
      <c r="I782" s="13"/>
      <c r="J782" s="13"/>
    </row>
    <row r="783">
      <c r="I783" s="13"/>
      <c r="J783" s="13"/>
    </row>
    <row r="784">
      <c r="I784" s="13"/>
      <c r="J784" s="13"/>
    </row>
    <row r="785">
      <c r="I785" s="13"/>
      <c r="J785" s="13"/>
    </row>
    <row r="786">
      <c r="I786" s="13"/>
      <c r="J786" s="13"/>
    </row>
    <row r="787">
      <c r="I787" s="13"/>
      <c r="J787" s="13"/>
    </row>
    <row r="788">
      <c r="I788" s="13"/>
      <c r="J788" s="13"/>
    </row>
    <row r="789">
      <c r="I789" s="13"/>
      <c r="J789" s="13"/>
    </row>
    <row r="790">
      <c r="I790" s="13"/>
      <c r="J790" s="13"/>
    </row>
    <row r="791">
      <c r="I791" s="13"/>
      <c r="J791" s="13"/>
    </row>
    <row r="792">
      <c r="I792" s="13"/>
      <c r="J792" s="13"/>
    </row>
    <row r="793">
      <c r="I793" s="13"/>
      <c r="J793" s="13"/>
    </row>
    <row r="794">
      <c r="I794" s="13"/>
      <c r="J794" s="13"/>
    </row>
    <row r="795">
      <c r="I795" s="13"/>
      <c r="J795" s="13"/>
    </row>
    <row r="796">
      <c r="I796" s="13"/>
      <c r="J796" s="13"/>
    </row>
    <row r="797">
      <c r="I797" s="13"/>
      <c r="J797" s="13"/>
    </row>
    <row r="798">
      <c r="I798" s="13"/>
      <c r="J798" s="13"/>
    </row>
    <row r="799">
      <c r="I799" s="13"/>
      <c r="J799" s="13"/>
    </row>
    <row r="800">
      <c r="I800" s="13"/>
      <c r="J800" s="13"/>
    </row>
    <row r="801">
      <c r="I801" s="13"/>
      <c r="J801" s="13"/>
    </row>
    <row r="802">
      <c r="I802" s="13"/>
      <c r="J802" s="13"/>
    </row>
    <row r="803">
      <c r="I803" s="13"/>
      <c r="J803" s="13"/>
    </row>
    <row r="804">
      <c r="I804" s="13"/>
      <c r="J804" s="13"/>
    </row>
    <row r="805">
      <c r="I805" s="13"/>
      <c r="J805" s="13"/>
    </row>
    <row r="806">
      <c r="I806" s="13"/>
      <c r="J806" s="13"/>
    </row>
    <row r="807">
      <c r="I807" s="13"/>
      <c r="J807" s="13"/>
    </row>
    <row r="808">
      <c r="I808" s="13"/>
      <c r="J808" s="13"/>
    </row>
    <row r="809">
      <c r="I809" s="13"/>
      <c r="J809" s="13"/>
    </row>
    <row r="810">
      <c r="I810" s="13"/>
      <c r="J810" s="13"/>
    </row>
    <row r="811">
      <c r="I811" s="13"/>
      <c r="J811" s="13"/>
    </row>
    <row r="812">
      <c r="I812" s="13"/>
      <c r="J812" s="13"/>
    </row>
    <row r="813">
      <c r="I813" s="13"/>
      <c r="J813" s="13"/>
    </row>
    <row r="814">
      <c r="I814" s="13"/>
      <c r="J814" s="13"/>
    </row>
    <row r="815">
      <c r="I815" s="13"/>
      <c r="J815" s="13"/>
    </row>
    <row r="816">
      <c r="I816" s="13"/>
      <c r="J816" s="13"/>
    </row>
    <row r="817">
      <c r="I817" s="13"/>
      <c r="J817" s="13"/>
    </row>
    <row r="818">
      <c r="I818" s="13"/>
      <c r="J818" s="13"/>
    </row>
    <row r="819">
      <c r="I819" s="13"/>
      <c r="J819" s="13"/>
    </row>
    <row r="820">
      <c r="I820" s="13"/>
      <c r="J820" s="13"/>
    </row>
    <row r="821">
      <c r="I821" s="13"/>
      <c r="J821" s="13"/>
    </row>
    <row r="822">
      <c r="I822" s="13"/>
      <c r="J822" s="13"/>
    </row>
    <row r="823">
      <c r="I823" s="13"/>
      <c r="J823" s="13"/>
    </row>
    <row r="824">
      <c r="I824" s="13"/>
      <c r="J824" s="13"/>
    </row>
    <row r="825">
      <c r="I825" s="13"/>
      <c r="J825" s="13"/>
    </row>
    <row r="826">
      <c r="I826" s="13"/>
      <c r="J826" s="13"/>
    </row>
    <row r="827">
      <c r="I827" s="13"/>
      <c r="J827" s="13"/>
    </row>
    <row r="828">
      <c r="I828" s="13"/>
      <c r="J828" s="13"/>
    </row>
    <row r="829">
      <c r="I829" s="13"/>
      <c r="J829" s="13"/>
    </row>
    <row r="830">
      <c r="I830" s="13"/>
      <c r="J830" s="13"/>
    </row>
    <row r="831">
      <c r="I831" s="13"/>
      <c r="J831" s="13"/>
    </row>
    <row r="832">
      <c r="I832" s="13"/>
      <c r="J832" s="13"/>
    </row>
    <row r="833">
      <c r="I833" s="13"/>
      <c r="J833" s="13"/>
    </row>
    <row r="834">
      <c r="I834" s="13"/>
      <c r="J834" s="13"/>
    </row>
    <row r="835">
      <c r="I835" s="13"/>
      <c r="J835" s="13"/>
    </row>
    <row r="836">
      <c r="I836" s="13"/>
      <c r="J836" s="13"/>
    </row>
    <row r="837">
      <c r="I837" s="13"/>
      <c r="J837" s="13"/>
    </row>
    <row r="838">
      <c r="I838" s="13"/>
      <c r="J838" s="13"/>
    </row>
    <row r="839">
      <c r="I839" s="13"/>
      <c r="J839" s="13"/>
    </row>
    <row r="840">
      <c r="I840" s="13"/>
      <c r="J840" s="13"/>
    </row>
    <row r="841">
      <c r="I841" s="13"/>
      <c r="J841" s="13"/>
    </row>
    <row r="842">
      <c r="I842" s="13"/>
      <c r="J842" s="13"/>
    </row>
    <row r="843">
      <c r="I843" s="13"/>
      <c r="J843" s="13"/>
    </row>
    <row r="844">
      <c r="I844" s="13"/>
      <c r="J844" s="13"/>
    </row>
    <row r="845">
      <c r="I845" s="13"/>
      <c r="J845" s="13"/>
    </row>
    <row r="846">
      <c r="I846" s="13"/>
      <c r="J846" s="13"/>
    </row>
    <row r="847">
      <c r="I847" s="13"/>
      <c r="J847" s="13"/>
    </row>
    <row r="848">
      <c r="I848" s="13"/>
      <c r="J848" s="13"/>
    </row>
    <row r="849">
      <c r="I849" s="13"/>
      <c r="J849" s="13"/>
    </row>
    <row r="850">
      <c r="I850" s="13"/>
      <c r="J850" s="13"/>
    </row>
    <row r="851">
      <c r="I851" s="13"/>
      <c r="J851" s="13"/>
    </row>
    <row r="852">
      <c r="I852" s="13"/>
      <c r="J852" s="13"/>
    </row>
    <row r="853">
      <c r="I853" s="13"/>
      <c r="J853" s="13"/>
    </row>
    <row r="854">
      <c r="I854" s="13"/>
      <c r="J854" s="13"/>
    </row>
    <row r="855">
      <c r="I855" s="13"/>
      <c r="J855" s="13"/>
    </row>
    <row r="856">
      <c r="I856" s="13"/>
      <c r="J856" s="13"/>
    </row>
    <row r="857">
      <c r="I857" s="13"/>
      <c r="J857" s="13"/>
    </row>
    <row r="858">
      <c r="I858" s="13"/>
      <c r="J858" s="13"/>
    </row>
    <row r="859">
      <c r="I859" s="13"/>
      <c r="J859" s="13"/>
    </row>
    <row r="860">
      <c r="I860" s="13"/>
      <c r="J860" s="13"/>
    </row>
    <row r="861">
      <c r="I861" s="13"/>
      <c r="J861" s="13"/>
    </row>
    <row r="862">
      <c r="I862" s="13"/>
      <c r="J862" s="13"/>
    </row>
    <row r="863">
      <c r="I863" s="13"/>
      <c r="J863" s="13"/>
    </row>
    <row r="864">
      <c r="I864" s="13"/>
      <c r="J864" s="13"/>
    </row>
    <row r="865">
      <c r="I865" s="13"/>
      <c r="J865" s="13"/>
    </row>
    <row r="866">
      <c r="I866" s="13"/>
      <c r="J866" s="13"/>
    </row>
    <row r="867">
      <c r="I867" s="13"/>
      <c r="J867" s="13"/>
    </row>
    <row r="868">
      <c r="I868" s="13"/>
      <c r="J868" s="13"/>
    </row>
    <row r="869">
      <c r="I869" s="13"/>
      <c r="J869" s="13"/>
    </row>
    <row r="870">
      <c r="I870" s="13"/>
      <c r="J870" s="13"/>
    </row>
    <row r="871">
      <c r="I871" s="13"/>
      <c r="J871" s="13"/>
    </row>
    <row r="872">
      <c r="I872" s="13"/>
      <c r="J872" s="13"/>
    </row>
    <row r="873">
      <c r="I873" s="13"/>
      <c r="J873" s="13"/>
    </row>
    <row r="874">
      <c r="I874" s="13"/>
      <c r="J874" s="13"/>
    </row>
    <row r="875">
      <c r="I875" s="13"/>
      <c r="J875" s="13"/>
    </row>
    <row r="876">
      <c r="I876" s="13"/>
      <c r="J876" s="13"/>
    </row>
    <row r="877">
      <c r="I877" s="13"/>
      <c r="J877" s="13"/>
    </row>
    <row r="878">
      <c r="I878" s="13"/>
      <c r="J878" s="13"/>
    </row>
    <row r="879">
      <c r="I879" s="13"/>
      <c r="J879" s="13"/>
    </row>
    <row r="880">
      <c r="I880" s="13"/>
      <c r="J880" s="13"/>
    </row>
    <row r="881">
      <c r="I881" s="13"/>
      <c r="J881" s="13"/>
    </row>
    <row r="882">
      <c r="I882" s="13"/>
      <c r="J882" s="13"/>
    </row>
    <row r="883">
      <c r="I883" s="13"/>
      <c r="J883" s="13"/>
    </row>
    <row r="884">
      <c r="I884" s="13"/>
      <c r="J884" s="13"/>
    </row>
    <row r="885">
      <c r="I885" s="13"/>
      <c r="J885" s="13"/>
    </row>
    <row r="886">
      <c r="I886" s="13"/>
      <c r="J886" s="13"/>
    </row>
    <row r="887">
      <c r="I887" s="13"/>
      <c r="J887" s="13"/>
    </row>
    <row r="888">
      <c r="I888" s="13"/>
      <c r="J888" s="13"/>
    </row>
    <row r="889">
      <c r="I889" s="13"/>
      <c r="J889" s="13"/>
    </row>
    <row r="890">
      <c r="I890" s="13"/>
      <c r="J890" s="13"/>
    </row>
    <row r="891">
      <c r="I891" s="13"/>
      <c r="J891" s="13"/>
    </row>
    <row r="892">
      <c r="I892" s="13"/>
      <c r="J892" s="13"/>
    </row>
    <row r="893">
      <c r="I893" s="13"/>
      <c r="J893" s="13"/>
    </row>
    <row r="894">
      <c r="I894" s="13"/>
      <c r="J894" s="13"/>
    </row>
    <row r="895">
      <c r="I895" s="13"/>
      <c r="J895" s="13"/>
    </row>
    <row r="896">
      <c r="I896" s="13"/>
      <c r="J896" s="13"/>
    </row>
    <row r="897">
      <c r="I897" s="13"/>
      <c r="J897" s="13"/>
    </row>
    <row r="898">
      <c r="I898" s="13"/>
      <c r="J898" s="13"/>
    </row>
    <row r="899">
      <c r="I899" s="13"/>
      <c r="J899" s="13"/>
    </row>
    <row r="900">
      <c r="I900" s="13"/>
      <c r="J900" s="13"/>
    </row>
    <row r="901">
      <c r="I901" s="13"/>
      <c r="J901" s="13"/>
    </row>
    <row r="902">
      <c r="I902" s="13"/>
      <c r="J902" s="13"/>
    </row>
    <row r="903">
      <c r="I903" s="13"/>
      <c r="J903" s="13"/>
    </row>
    <row r="904">
      <c r="I904" s="13"/>
      <c r="J904" s="13"/>
    </row>
    <row r="905">
      <c r="I905" s="13"/>
      <c r="J905" s="13"/>
    </row>
    <row r="906">
      <c r="I906" s="13"/>
      <c r="J906" s="13"/>
    </row>
    <row r="907">
      <c r="I907" s="13"/>
      <c r="J907" s="13"/>
    </row>
    <row r="908">
      <c r="I908" s="13"/>
      <c r="J908" s="13"/>
    </row>
    <row r="909">
      <c r="I909" s="13"/>
      <c r="J909" s="13"/>
    </row>
    <row r="910">
      <c r="I910" s="13"/>
      <c r="J910" s="13"/>
    </row>
    <row r="911">
      <c r="I911" s="13"/>
      <c r="J911" s="13"/>
    </row>
    <row r="912">
      <c r="I912" s="13"/>
      <c r="J912" s="13"/>
    </row>
    <row r="913">
      <c r="I913" s="13"/>
      <c r="J913" s="13"/>
    </row>
    <row r="914">
      <c r="I914" s="13"/>
      <c r="J914" s="13"/>
    </row>
    <row r="915">
      <c r="I915" s="13"/>
      <c r="J915" s="13"/>
    </row>
    <row r="916">
      <c r="I916" s="13"/>
      <c r="J916" s="13"/>
    </row>
    <row r="917">
      <c r="I917" s="13"/>
      <c r="J917" s="13"/>
    </row>
    <row r="918">
      <c r="I918" s="13"/>
      <c r="J918" s="13"/>
    </row>
    <row r="919">
      <c r="I919" s="13"/>
      <c r="J919" s="13"/>
    </row>
    <row r="920">
      <c r="I920" s="13"/>
      <c r="J920" s="13"/>
    </row>
    <row r="921">
      <c r="I921" s="13"/>
      <c r="J921" s="13"/>
    </row>
    <row r="922">
      <c r="I922" s="13"/>
      <c r="J922" s="13"/>
    </row>
    <row r="923">
      <c r="I923" s="13"/>
      <c r="J923" s="13"/>
    </row>
    <row r="924">
      <c r="I924" s="13"/>
      <c r="J924" s="13"/>
    </row>
    <row r="925">
      <c r="I925" s="13"/>
      <c r="J925" s="13"/>
    </row>
    <row r="926">
      <c r="I926" s="13"/>
      <c r="J926" s="13"/>
    </row>
    <row r="927">
      <c r="I927" s="13"/>
      <c r="J927" s="13"/>
    </row>
    <row r="928">
      <c r="I928" s="13"/>
      <c r="J928" s="13"/>
    </row>
    <row r="929">
      <c r="I929" s="13"/>
      <c r="J929" s="13"/>
    </row>
    <row r="930">
      <c r="I930" s="13"/>
      <c r="J930" s="13"/>
    </row>
    <row r="931">
      <c r="I931" s="13"/>
      <c r="J931" s="13"/>
    </row>
    <row r="932">
      <c r="I932" s="13"/>
      <c r="J932" s="13"/>
    </row>
    <row r="933">
      <c r="I933" s="13"/>
      <c r="J933" s="13"/>
    </row>
    <row r="934">
      <c r="I934" s="13"/>
      <c r="J934" s="13"/>
    </row>
    <row r="935">
      <c r="I935" s="13"/>
      <c r="J935" s="13"/>
    </row>
    <row r="936">
      <c r="I936" s="13"/>
      <c r="J936" s="13"/>
    </row>
    <row r="937">
      <c r="I937" s="13"/>
      <c r="J937" s="13"/>
    </row>
    <row r="938">
      <c r="I938" s="13"/>
      <c r="J938" s="13"/>
    </row>
    <row r="939">
      <c r="I939" s="13"/>
      <c r="J939" s="13"/>
    </row>
    <row r="940">
      <c r="I940" s="13"/>
      <c r="J940" s="13"/>
    </row>
    <row r="941">
      <c r="I941" s="13"/>
      <c r="J941" s="13"/>
    </row>
    <row r="942">
      <c r="I942" s="13"/>
      <c r="J942" s="13"/>
    </row>
    <row r="943">
      <c r="I943" s="13"/>
      <c r="J943" s="13"/>
    </row>
    <row r="944">
      <c r="I944" s="13"/>
      <c r="J944" s="13"/>
    </row>
    <row r="945">
      <c r="I945" s="13"/>
      <c r="J945" s="13"/>
    </row>
    <row r="946">
      <c r="I946" s="13"/>
      <c r="J946" s="13"/>
    </row>
    <row r="947">
      <c r="I947" s="13"/>
      <c r="J947" s="13"/>
    </row>
    <row r="948">
      <c r="I948" s="13"/>
      <c r="J948" s="13"/>
    </row>
    <row r="949">
      <c r="I949" s="13"/>
      <c r="J949" s="13"/>
    </row>
    <row r="950">
      <c r="I950" s="13"/>
      <c r="J950" s="13"/>
    </row>
    <row r="951">
      <c r="I951" s="13"/>
      <c r="J951" s="13"/>
    </row>
    <row r="952">
      <c r="I952" s="13"/>
      <c r="J952" s="13"/>
    </row>
    <row r="953">
      <c r="I953" s="13"/>
      <c r="J953" s="13"/>
    </row>
    <row r="954">
      <c r="I954" s="13"/>
      <c r="J954" s="13"/>
    </row>
    <row r="955">
      <c r="I955" s="13"/>
      <c r="J955" s="13"/>
    </row>
    <row r="956">
      <c r="I956" s="13"/>
      <c r="J956" s="13"/>
    </row>
    <row r="957">
      <c r="I957" s="13"/>
      <c r="J957" s="13"/>
    </row>
    <row r="958">
      <c r="I958" s="13"/>
      <c r="J958" s="13"/>
    </row>
    <row r="959">
      <c r="I959" s="13"/>
      <c r="J959" s="13"/>
    </row>
    <row r="960">
      <c r="I960" s="13"/>
      <c r="J960" s="13"/>
    </row>
    <row r="961">
      <c r="I961" s="13"/>
      <c r="J961" s="13"/>
    </row>
    <row r="962">
      <c r="I962" s="13"/>
      <c r="J962" s="13"/>
    </row>
    <row r="963">
      <c r="I963" s="13"/>
      <c r="J963" s="13"/>
    </row>
    <row r="964">
      <c r="I964" s="13"/>
      <c r="J964" s="13"/>
    </row>
    <row r="965">
      <c r="I965" s="13"/>
      <c r="J965" s="13"/>
    </row>
    <row r="966">
      <c r="I966" s="13"/>
      <c r="J966" s="13"/>
    </row>
    <row r="967">
      <c r="I967" s="13"/>
      <c r="J967" s="13"/>
    </row>
    <row r="968">
      <c r="I968" s="13"/>
      <c r="J968" s="13"/>
    </row>
    <row r="969">
      <c r="I969" s="13"/>
      <c r="J969" s="13"/>
    </row>
    <row r="970">
      <c r="I970" s="13"/>
      <c r="J970" s="13"/>
    </row>
    <row r="971">
      <c r="I971" s="13"/>
      <c r="J971" s="13"/>
    </row>
    <row r="972">
      <c r="I972" s="13"/>
      <c r="J972" s="13"/>
    </row>
    <row r="973">
      <c r="I973" s="13"/>
      <c r="J973" s="13"/>
    </row>
    <row r="974">
      <c r="I974" s="13"/>
      <c r="J974" s="13"/>
    </row>
    <row r="975">
      <c r="I975" s="13"/>
      <c r="J975" s="13"/>
    </row>
    <row r="976">
      <c r="I976" s="13"/>
      <c r="J976" s="13"/>
    </row>
    <row r="977">
      <c r="I977" s="13"/>
      <c r="J977" s="13"/>
    </row>
    <row r="978">
      <c r="I978" s="13"/>
      <c r="J978" s="13"/>
    </row>
    <row r="979">
      <c r="I979" s="13"/>
      <c r="J979" s="13"/>
    </row>
    <row r="980">
      <c r="I980" s="13"/>
      <c r="J980" s="13"/>
    </row>
    <row r="981">
      <c r="I981" s="13"/>
      <c r="J981" s="13"/>
    </row>
    <row r="982">
      <c r="I982" s="13"/>
      <c r="J982" s="13"/>
    </row>
    <row r="983">
      <c r="I983" s="13"/>
      <c r="J983" s="13"/>
    </row>
    <row r="984">
      <c r="I984" s="13"/>
      <c r="J984" s="13"/>
    </row>
    <row r="985">
      <c r="I985" s="13"/>
      <c r="J985" s="13"/>
    </row>
    <row r="986">
      <c r="I986" s="13"/>
      <c r="J986" s="13"/>
    </row>
    <row r="987">
      <c r="I987" s="13"/>
      <c r="J987" s="13"/>
    </row>
    <row r="988">
      <c r="I988" s="13"/>
      <c r="J988" s="13"/>
    </row>
    <row r="989">
      <c r="I989" s="13"/>
      <c r="J989" s="13"/>
    </row>
    <row r="990">
      <c r="I990" s="13"/>
      <c r="J990" s="13"/>
    </row>
    <row r="991">
      <c r="I991" s="13"/>
      <c r="J991" s="13"/>
    </row>
    <row r="992">
      <c r="I992" s="13"/>
      <c r="J992" s="13"/>
    </row>
    <row r="993">
      <c r="I993" s="13"/>
      <c r="J993" s="13"/>
    </row>
    <row r="994">
      <c r="I994" s="13"/>
      <c r="J994" s="1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0" max="20" width="4.71"/>
  </cols>
  <sheetData>
    <row r="1">
      <c r="A1" s="1" t="s">
        <v>0</v>
      </c>
      <c r="B1" s="1" t="s">
        <v>1</v>
      </c>
      <c r="C1" s="1" t="s">
        <v>3</v>
      </c>
      <c r="D1" s="1" t="s">
        <v>6</v>
      </c>
      <c r="E1" s="1" t="s">
        <v>9</v>
      </c>
      <c r="F1" s="1" t="s">
        <v>11</v>
      </c>
      <c r="G1" s="1" t="s">
        <v>13</v>
      </c>
      <c r="H1" s="1" t="s">
        <v>18</v>
      </c>
      <c r="I1" s="1" t="s">
        <v>20</v>
      </c>
      <c r="J1">
        <v>0.0</v>
      </c>
      <c r="K1">
        <v>1.0</v>
      </c>
      <c r="L1">
        <v>2.0</v>
      </c>
      <c r="M1">
        <v>3.0</v>
      </c>
      <c r="N1">
        <v>4.0</v>
      </c>
      <c r="O1">
        <v>5.0</v>
      </c>
      <c r="P1">
        <v>6.0</v>
      </c>
      <c r="Q1">
        <v>7.0</v>
      </c>
      <c r="R1">
        <v>8.0</v>
      </c>
      <c r="S1">
        <v>9.0</v>
      </c>
      <c r="T1">
        <v>10.0</v>
      </c>
      <c r="U1" s="2"/>
      <c r="V1" s="2"/>
      <c r="W1" s="2"/>
      <c r="X1" s="2"/>
      <c r="Y1" s="2"/>
      <c r="Z1" s="2"/>
      <c r="AA1" s="2"/>
    </row>
    <row r="2">
      <c r="A2" s="3" t="s">
        <v>67</v>
      </c>
      <c r="B2" s="3">
        <v>1.0</v>
      </c>
      <c r="C2" s="3">
        <v>0.0</v>
      </c>
      <c r="D2" s="10">
        <v>0.0</v>
      </c>
      <c r="E2" s="12">
        <v>1.0</v>
      </c>
      <c r="F2" s="13">
        <f t="shared" ref="F2:F51" si="1">SUM(B2:E2)</f>
        <v>2</v>
      </c>
      <c r="G2" s="3">
        <v>8.0</v>
      </c>
      <c r="H2">
        <f t="shared" ref="H2:H51" si="2">ROUND(F2/G2*10,0)</f>
        <v>3</v>
      </c>
      <c r="I2" s="15" t="str">
        <f t="shared" ref="I2:I51" si="3">LOOKUP(H2,J$1:T$1,J$2:T$2)</f>
        <v>C</v>
      </c>
      <c r="J2" s="3" t="s">
        <v>42</v>
      </c>
      <c r="K2" s="3" t="s">
        <v>42</v>
      </c>
      <c r="L2" s="3" t="s">
        <v>42</v>
      </c>
      <c r="M2" s="3" t="s">
        <v>42</v>
      </c>
      <c r="N2" s="3" t="s">
        <v>42</v>
      </c>
      <c r="O2" s="3" t="s">
        <v>43</v>
      </c>
      <c r="P2" s="3" t="s">
        <v>43</v>
      </c>
      <c r="Q2" t="s">
        <v>43</v>
      </c>
      <c r="R2" s="3" t="s">
        <v>44</v>
      </c>
      <c r="S2" t="s">
        <v>44</v>
      </c>
      <c r="T2" t="s">
        <v>44</v>
      </c>
    </row>
    <row r="3">
      <c r="A3" s="3" t="s">
        <v>68</v>
      </c>
      <c r="B3" s="3">
        <v>1.0</v>
      </c>
      <c r="C3" s="3">
        <v>0.0</v>
      </c>
      <c r="D3" s="5">
        <v>2.0</v>
      </c>
      <c r="E3" s="12">
        <v>1.0</v>
      </c>
      <c r="F3" s="13">
        <f t="shared" si="1"/>
        <v>4</v>
      </c>
      <c r="G3" s="3">
        <v>8.0</v>
      </c>
      <c r="H3">
        <f t="shared" si="2"/>
        <v>5</v>
      </c>
      <c r="I3" s="15" t="str">
        <f t="shared" si="3"/>
        <v>B</v>
      </c>
    </row>
    <row r="4">
      <c r="A4" s="3" t="s">
        <v>69</v>
      </c>
      <c r="B4" s="3">
        <v>1.0</v>
      </c>
      <c r="C4" s="3">
        <v>3.0</v>
      </c>
      <c r="D4" s="10">
        <v>0.0</v>
      </c>
      <c r="E4" s="12">
        <v>1.0</v>
      </c>
      <c r="F4" s="13">
        <f t="shared" si="1"/>
        <v>5</v>
      </c>
      <c r="G4" s="3">
        <v>8.0</v>
      </c>
      <c r="H4">
        <f t="shared" si="2"/>
        <v>6</v>
      </c>
      <c r="I4" s="15" t="str">
        <f t="shared" si="3"/>
        <v>B</v>
      </c>
    </row>
    <row r="5">
      <c r="A5" s="3" t="s">
        <v>70</v>
      </c>
      <c r="B5" s="3">
        <v>1.0</v>
      </c>
      <c r="C5" s="3">
        <v>2.0</v>
      </c>
      <c r="D5" s="5">
        <v>3.0</v>
      </c>
      <c r="E5" s="12">
        <v>1.0</v>
      </c>
      <c r="F5" s="13">
        <f t="shared" si="1"/>
        <v>7</v>
      </c>
      <c r="G5" s="3">
        <v>8.0</v>
      </c>
      <c r="H5">
        <f t="shared" si="2"/>
        <v>9</v>
      </c>
      <c r="I5" s="15" t="str">
        <f t="shared" si="3"/>
        <v>A</v>
      </c>
      <c r="J5" s="3" t="s">
        <v>44</v>
      </c>
      <c r="K5">
        <f t="shared" ref="K5:K7" si="4">COUNTIF(I$2:I$51,J5)</f>
        <v>12</v>
      </c>
    </row>
    <row r="6">
      <c r="A6" s="3" t="s">
        <v>71</v>
      </c>
      <c r="B6" s="3">
        <v>1.0</v>
      </c>
      <c r="C6" s="3">
        <v>3.0</v>
      </c>
      <c r="D6" s="10">
        <v>0.0</v>
      </c>
      <c r="E6" s="12">
        <v>1.0</v>
      </c>
      <c r="F6" s="13">
        <f t="shared" si="1"/>
        <v>5</v>
      </c>
      <c r="G6" s="3">
        <v>8.0</v>
      </c>
      <c r="H6">
        <f t="shared" si="2"/>
        <v>6</v>
      </c>
      <c r="I6" s="15" t="str">
        <f t="shared" si="3"/>
        <v>B</v>
      </c>
      <c r="J6" t="s">
        <v>43</v>
      </c>
      <c r="K6">
        <f t="shared" si="4"/>
        <v>20</v>
      </c>
    </row>
    <row r="7">
      <c r="A7" s="3" t="s">
        <v>72</v>
      </c>
      <c r="B7" s="3">
        <v>1.0</v>
      </c>
      <c r="C7" s="3">
        <v>3.0</v>
      </c>
      <c r="D7" s="10">
        <v>0.0</v>
      </c>
      <c r="E7" s="12">
        <v>1.0</v>
      </c>
      <c r="F7" s="13">
        <f t="shared" si="1"/>
        <v>5</v>
      </c>
      <c r="G7" s="3">
        <v>8.0</v>
      </c>
      <c r="H7">
        <f t="shared" si="2"/>
        <v>6</v>
      </c>
      <c r="I7" s="15" t="str">
        <f t="shared" si="3"/>
        <v>B</v>
      </c>
      <c r="J7" t="s">
        <v>42</v>
      </c>
      <c r="K7">
        <f t="shared" si="4"/>
        <v>18</v>
      </c>
    </row>
    <row r="8">
      <c r="A8" s="3" t="s">
        <v>73</v>
      </c>
      <c r="B8" s="3">
        <v>1.0</v>
      </c>
      <c r="C8" s="3">
        <v>3.0</v>
      </c>
      <c r="D8" s="10">
        <v>0.0</v>
      </c>
      <c r="E8" s="12">
        <v>1.0</v>
      </c>
      <c r="F8" s="13">
        <f t="shared" si="1"/>
        <v>5</v>
      </c>
      <c r="G8" s="3">
        <v>8.0</v>
      </c>
      <c r="H8">
        <f t="shared" si="2"/>
        <v>6</v>
      </c>
      <c r="I8" s="15" t="str">
        <f t="shared" si="3"/>
        <v>B</v>
      </c>
    </row>
    <row r="9">
      <c r="A9" s="3" t="s">
        <v>74</v>
      </c>
      <c r="B9" s="3">
        <v>1.0</v>
      </c>
      <c r="C9" s="3">
        <v>1.0</v>
      </c>
      <c r="D9" s="10">
        <v>0.0</v>
      </c>
      <c r="E9" s="12">
        <v>1.0</v>
      </c>
      <c r="F9" s="13">
        <f t="shared" si="1"/>
        <v>3</v>
      </c>
      <c r="G9" s="3">
        <v>8.0</v>
      </c>
      <c r="H9">
        <f t="shared" si="2"/>
        <v>4</v>
      </c>
      <c r="I9" s="15" t="str">
        <f t="shared" si="3"/>
        <v>C</v>
      </c>
    </row>
    <row r="10">
      <c r="A10" s="3" t="s">
        <v>75</v>
      </c>
      <c r="B10" s="3">
        <v>1.0</v>
      </c>
      <c r="C10" s="3">
        <v>0.0</v>
      </c>
      <c r="D10" s="10">
        <v>0.0</v>
      </c>
      <c r="E10" s="12">
        <v>1.0</v>
      </c>
      <c r="F10" s="13">
        <f t="shared" si="1"/>
        <v>2</v>
      </c>
      <c r="G10" s="3">
        <v>8.0</v>
      </c>
      <c r="H10">
        <f t="shared" si="2"/>
        <v>3</v>
      </c>
      <c r="I10" s="15" t="str">
        <f t="shared" si="3"/>
        <v>C</v>
      </c>
    </row>
    <row r="11">
      <c r="A11" s="3" t="s">
        <v>76</v>
      </c>
      <c r="B11" s="3">
        <v>1.0</v>
      </c>
      <c r="C11" s="3">
        <v>3.0</v>
      </c>
      <c r="D11" s="13"/>
      <c r="E11" s="12">
        <v>1.0</v>
      </c>
      <c r="F11" s="13">
        <f t="shared" si="1"/>
        <v>5</v>
      </c>
      <c r="G11" s="3">
        <v>5.0</v>
      </c>
      <c r="H11">
        <f t="shared" si="2"/>
        <v>10</v>
      </c>
      <c r="I11" s="15" t="str">
        <f t="shared" si="3"/>
        <v>A</v>
      </c>
    </row>
    <row r="12">
      <c r="A12" s="3" t="s">
        <v>77</v>
      </c>
      <c r="B12" s="3">
        <v>1.0</v>
      </c>
      <c r="C12" s="3">
        <v>3.0</v>
      </c>
      <c r="D12" s="10">
        <v>0.0</v>
      </c>
      <c r="E12" s="12">
        <v>1.0</v>
      </c>
      <c r="F12" s="13">
        <f t="shared" si="1"/>
        <v>5</v>
      </c>
      <c r="G12" s="3">
        <v>8.0</v>
      </c>
      <c r="H12">
        <f t="shared" si="2"/>
        <v>6</v>
      </c>
      <c r="I12" s="15" t="str">
        <f t="shared" si="3"/>
        <v>B</v>
      </c>
    </row>
    <row r="13">
      <c r="A13" s="3" t="s">
        <v>78</v>
      </c>
      <c r="B13" s="3">
        <v>1.0</v>
      </c>
      <c r="C13" s="3">
        <v>1.0</v>
      </c>
      <c r="D13" s="10">
        <v>0.0</v>
      </c>
      <c r="E13" s="12">
        <v>1.0</v>
      </c>
      <c r="F13" s="13">
        <f t="shared" si="1"/>
        <v>3</v>
      </c>
      <c r="G13" s="3">
        <v>8.0</v>
      </c>
      <c r="H13">
        <f t="shared" si="2"/>
        <v>4</v>
      </c>
      <c r="I13" s="15" t="str">
        <f t="shared" si="3"/>
        <v>C</v>
      </c>
    </row>
    <row r="14">
      <c r="A14" s="3" t="s">
        <v>79</v>
      </c>
      <c r="B14" s="3">
        <v>1.0</v>
      </c>
      <c r="C14" s="3">
        <v>0.0</v>
      </c>
      <c r="D14" s="10">
        <v>0.0</v>
      </c>
      <c r="E14" s="12">
        <v>1.0</v>
      </c>
      <c r="F14" s="13">
        <f t="shared" si="1"/>
        <v>2</v>
      </c>
      <c r="G14" s="3">
        <v>8.0</v>
      </c>
      <c r="H14">
        <f t="shared" si="2"/>
        <v>3</v>
      </c>
      <c r="I14" s="15" t="str">
        <f t="shared" si="3"/>
        <v>C</v>
      </c>
    </row>
    <row r="15">
      <c r="A15" s="3" t="s">
        <v>80</v>
      </c>
      <c r="B15" s="3">
        <v>1.0</v>
      </c>
      <c r="C15" s="3">
        <v>1.0</v>
      </c>
      <c r="D15" s="10">
        <v>0.0</v>
      </c>
      <c r="E15" s="12">
        <v>1.0</v>
      </c>
      <c r="F15" s="13">
        <f t="shared" si="1"/>
        <v>3</v>
      </c>
      <c r="G15" s="3">
        <v>8.0</v>
      </c>
      <c r="H15">
        <f t="shared" si="2"/>
        <v>4</v>
      </c>
      <c r="I15" s="15" t="str">
        <f t="shared" si="3"/>
        <v>C</v>
      </c>
    </row>
    <row r="16">
      <c r="A16" s="3" t="s">
        <v>81</v>
      </c>
      <c r="B16" s="3">
        <v>1.0</v>
      </c>
      <c r="C16" s="3">
        <v>3.0</v>
      </c>
      <c r="D16" s="10">
        <v>0.0</v>
      </c>
      <c r="E16" s="12">
        <v>1.0</v>
      </c>
      <c r="F16" s="13">
        <f t="shared" si="1"/>
        <v>5</v>
      </c>
      <c r="G16" s="3">
        <v>8.0</v>
      </c>
      <c r="H16">
        <f t="shared" si="2"/>
        <v>6</v>
      </c>
      <c r="I16" s="15" t="str">
        <f t="shared" si="3"/>
        <v>B</v>
      </c>
    </row>
    <row r="17">
      <c r="A17" s="3" t="s">
        <v>82</v>
      </c>
      <c r="B17" s="3">
        <v>1.0</v>
      </c>
      <c r="C17" s="3">
        <v>1.0</v>
      </c>
      <c r="D17" s="10">
        <v>0.0</v>
      </c>
      <c r="E17" s="12">
        <v>1.0</v>
      </c>
      <c r="F17" s="13">
        <f t="shared" si="1"/>
        <v>3</v>
      </c>
      <c r="G17" s="3">
        <v>8.0</v>
      </c>
      <c r="H17">
        <f t="shared" si="2"/>
        <v>4</v>
      </c>
      <c r="I17" s="15" t="str">
        <f t="shared" si="3"/>
        <v>C</v>
      </c>
    </row>
    <row r="18">
      <c r="A18" s="3" t="s">
        <v>83</v>
      </c>
      <c r="B18" s="3">
        <v>1.0</v>
      </c>
      <c r="C18" s="3">
        <v>3.0</v>
      </c>
      <c r="D18" s="10">
        <v>0.0</v>
      </c>
      <c r="E18" s="12">
        <v>1.0</v>
      </c>
      <c r="F18" s="13">
        <f t="shared" si="1"/>
        <v>5</v>
      </c>
      <c r="G18" s="3">
        <v>8.0</v>
      </c>
      <c r="H18">
        <f t="shared" si="2"/>
        <v>6</v>
      </c>
      <c r="I18" s="15" t="str">
        <f t="shared" si="3"/>
        <v>B</v>
      </c>
    </row>
    <row r="19">
      <c r="A19" s="3" t="s">
        <v>84</v>
      </c>
      <c r="B19" s="3">
        <v>1.0</v>
      </c>
      <c r="C19" s="3">
        <v>0.0</v>
      </c>
      <c r="D19" s="10">
        <v>0.0</v>
      </c>
      <c r="E19" s="12">
        <v>1.0</v>
      </c>
      <c r="F19" s="13">
        <f t="shared" si="1"/>
        <v>2</v>
      </c>
      <c r="G19" s="3">
        <v>8.0</v>
      </c>
      <c r="H19">
        <f t="shared" si="2"/>
        <v>3</v>
      </c>
      <c r="I19" s="15" t="str">
        <f t="shared" si="3"/>
        <v>C</v>
      </c>
    </row>
    <row r="20">
      <c r="A20" s="3" t="s">
        <v>85</v>
      </c>
      <c r="B20" s="3">
        <v>1.0</v>
      </c>
      <c r="C20" s="3">
        <v>0.0</v>
      </c>
      <c r="D20" s="10">
        <v>0.0</v>
      </c>
      <c r="E20" s="12">
        <v>1.0</v>
      </c>
      <c r="F20" s="13">
        <f t="shared" si="1"/>
        <v>2</v>
      </c>
      <c r="G20" s="3">
        <v>8.0</v>
      </c>
      <c r="H20">
        <f t="shared" si="2"/>
        <v>3</v>
      </c>
      <c r="I20" s="15" t="str">
        <f t="shared" si="3"/>
        <v>C</v>
      </c>
    </row>
    <row r="21">
      <c r="A21" s="3" t="s">
        <v>86</v>
      </c>
      <c r="B21" s="3">
        <v>1.0</v>
      </c>
      <c r="C21" s="3">
        <v>3.0</v>
      </c>
      <c r="D21" s="10">
        <v>0.0</v>
      </c>
      <c r="E21" s="12">
        <v>1.0</v>
      </c>
      <c r="F21" s="13">
        <f t="shared" si="1"/>
        <v>5</v>
      </c>
      <c r="G21" s="3">
        <v>8.0</v>
      </c>
      <c r="H21">
        <f t="shared" si="2"/>
        <v>6</v>
      </c>
      <c r="I21" s="15" t="str">
        <f t="shared" si="3"/>
        <v>B</v>
      </c>
    </row>
    <row r="22">
      <c r="A22" s="3" t="s">
        <v>87</v>
      </c>
      <c r="B22" s="3">
        <v>1.0</v>
      </c>
      <c r="C22" s="3">
        <v>3.0</v>
      </c>
      <c r="D22" s="10">
        <v>0.0</v>
      </c>
      <c r="E22" s="12">
        <v>1.0</v>
      </c>
      <c r="F22" s="13">
        <f t="shared" si="1"/>
        <v>5</v>
      </c>
      <c r="G22" s="3">
        <v>8.0</v>
      </c>
      <c r="H22">
        <f t="shared" si="2"/>
        <v>6</v>
      </c>
      <c r="I22" s="15" t="str">
        <f t="shared" si="3"/>
        <v>B</v>
      </c>
    </row>
    <row r="23">
      <c r="A23" s="3" t="s">
        <v>88</v>
      </c>
      <c r="B23" s="3">
        <v>1.0</v>
      </c>
      <c r="C23" s="3">
        <v>0.0</v>
      </c>
      <c r="D23" s="10">
        <v>0.0</v>
      </c>
      <c r="E23" s="12">
        <v>1.0</v>
      </c>
      <c r="F23" s="13">
        <f t="shared" si="1"/>
        <v>2</v>
      </c>
      <c r="G23" s="3">
        <v>8.0</v>
      </c>
      <c r="H23">
        <f t="shared" si="2"/>
        <v>3</v>
      </c>
      <c r="I23" s="15" t="str">
        <f t="shared" si="3"/>
        <v>C</v>
      </c>
    </row>
    <row r="24">
      <c r="A24" s="3" t="s">
        <v>89</v>
      </c>
      <c r="B24" s="3">
        <v>1.0</v>
      </c>
      <c r="C24" s="3">
        <v>0.0</v>
      </c>
      <c r="D24" s="10">
        <v>0.0</v>
      </c>
      <c r="E24" s="12">
        <v>1.0</v>
      </c>
      <c r="F24" s="13">
        <f t="shared" si="1"/>
        <v>2</v>
      </c>
      <c r="G24" s="3">
        <v>8.0</v>
      </c>
      <c r="H24">
        <f t="shared" si="2"/>
        <v>3</v>
      </c>
      <c r="I24" s="15" t="str">
        <f t="shared" si="3"/>
        <v>C</v>
      </c>
    </row>
    <row r="25">
      <c r="A25" s="3" t="s">
        <v>90</v>
      </c>
      <c r="B25" s="3">
        <v>1.0</v>
      </c>
      <c r="C25" s="3">
        <v>2.0</v>
      </c>
      <c r="D25" s="10">
        <v>0.0</v>
      </c>
      <c r="E25" s="12">
        <v>1.0</v>
      </c>
      <c r="F25" s="13">
        <f t="shared" si="1"/>
        <v>4</v>
      </c>
      <c r="G25" s="3">
        <v>8.0</v>
      </c>
      <c r="H25">
        <f t="shared" si="2"/>
        <v>5</v>
      </c>
      <c r="I25" s="15" t="str">
        <f t="shared" si="3"/>
        <v>B</v>
      </c>
    </row>
    <row r="26">
      <c r="A26" s="3" t="s">
        <v>91</v>
      </c>
      <c r="B26" s="3">
        <v>1.0</v>
      </c>
      <c r="C26" s="3">
        <v>3.0</v>
      </c>
      <c r="D26" s="10">
        <v>2.0</v>
      </c>
      <c r="E26" s="12">
        <v>1.0</v>
      </c>
      <c r="F26" s="13">
        <f t="shared" si="1"/>
        <v>7</v>
      </c>
      <c r="G26" s="3">
        <v>8.0</v>
      </c>
      <c r="H26">
        <f t="shared" si="2"/>
        <v>9</v>
      </c>
      <c r="I26" s="15" t="str">
        <f t="shared" si="3"/>
        <v>A</v>
      </c>
    </row>
    <row r="27">
      <c r="A27" s="3" t="s">
        <v>92</v>
      </c>
      <c r="B27" s="3">
        <v>1.0</v>
      </c>
      <c r="C27" s="3">
        <v>1.0</v>
      </c>
      <c r="D27" s="5">
        <v>3.0</v>
      </c>
      <c r="E27" s="12">
        <v>1.0</v>
      </c>
      <c r="F27" s="13">
        <f t="shared" si="1"/>
        <v>6</v>
      </c>
      <c r="G27" s="3">
        <v>8.0</v>
      </c>
      <c r="H27">
        <f t="shared" si="2"/>
        <v>8</v>
      </c>
      <c r="I27" s="15" t="str">
        <f t="shared" si="3"/>
        <v>A</v>
      </c>
    </row>
    <row r="28">
      <c r="A28" s="3" t="s">
        <v>93</v>
      </c>
      <c r="B28" s="3">
        <v>1.0</v>
      </c>
      <c r="C28" s="3">
        <v>3.0</v>
      </c>
      <c r="D28" s="10">
        <v>3.0</v>
      </c>
      <c r="E28" s="12">
        <v>1.0</v>
      </c>
      <c r="F28" s="13">
        <f t="shared" si="1"/>
        <v>8</v>
      </c>
      <c r="G28" s="3">
        <v>8.0</v>
      </c>
      <c r="H28">
        <f t="shared" si="2"/>
        <v>10</v>
      </c>
      <c r="I28" s="15" t="str">
        <f t="shared" si="3"/>
        <v>A</v>
      </c>
    </row>
    <row r="29">
      <c r="A29" s="3" t="s">
        <v>94</v>
      </c>
      <c r="B29" s="3">
        <v>1.0</v>
      </c>
      <c r="C29" s="3">
        <v>1.0</v>
      </c>
      <c r="D29" s="10">
        <v>0.0</v>
      </c>
      <c r="E29" s="12">
        <v>1.0</v>
      </c>
      <c r="F29" s="13">
        <f t="shared" si="1"/>
        <v>3</v>
      </c>
      <c r="G29" s="3">
        <v>8.0</v>
      </c>
      <c r="H29">
        <f t="shared" si="2"/>
        <v>4</v>
      </c>
      <c r="I29" s="15" t="str">
        <f t="shared" si="3"/>
        <v>C</v>
      </c>
    </row>
    <row r="30">
      <c r="A30" s="3" t="s">
        <v>95</v>
      </c>
      <c r="B30" s="3">
        <v>1.0</v>
      </c>
      <c r="C30" s="3">
        <v>2.0</v>
      </c>
      <c r="D30" s="10">
        <v>0.0</v>
      </c>
      <c r="E30" s="12">
        <v>1.0</v>
      </c>
      <c r="F30" s="13">
        <f t="shared" si="1"/>
        <v>4</v>
      </c>
      <c r="G30" s="3">
        <v>8.0</v>
      </c>
      <c r="H30">
        <f t="shared" si="2"/>
        <v>5</v>
      </c>
      <c r="I30" s="15" t="str">
        <f t="shared" si="3"/>
        <v>B</v>
      </c>
    </row>
    <row r="31">
      <c r="A31" s="3" t="s">
        <v>96</v>
      </c>
      <c r="B31" s="3">
        <v>1.0</v>
      </c>
      <c r="C31" s="3">
        <v>3.0</v>
      </c>
      <c r="D31" s="5">
        <v>2.0</v>
      </c>
      <c r="E31" s="12">
        <v>1.0</v>
      </c>
      <c r="F31" s="13">
        <f t="shared" si="1"/>
        <v>7</v>
      </c>
      <c r="G31" s="3">
        <v>8.0</v>
      </c>
      <c r="H31">
        <f t="shared" si="2"/>
        <v>9</v>
      </c>
      <c r="I31" s="15" t="str">
        <f t="shared" si="3"/>
        <v>A</v>
      </c>
    </row>
    <row r="32">
      <c r="A32" s="3" t="s">
        <v>97</v>
      </c>
      <c r="B32" s="3">
        <v>1.0</v>
      </c>
      <c r="C32" s="3">
        <v>3.0</v>
      </c>
      <c r="D32" s="10">
        <v>0.0</v>
      </c>
      <c r="E32" s="12">
        <v>1.0</v>
      </c>
      <c r="F32" s="13">
        <f t="shared" si="1"/>
        <v>5</v>
      </c>
      <c r="G32" s="3">
        <v>8.0</v>
      </c>
      <c r="H32">
        <f t="shared" si="2"/>
        <v>6</v>
      </c>
      <c r="I32" s="15" t="str">
        <f t="shared" si="3"/>
        <v>B</v>
      </c>
    </row>
    <row r="33">
      <c r="A33" s="3" t="s">
        <v>98</v>
      </c>
      <c r="B33" s="3">
        <v>1.0</v>
      </c>
      <c r="C33" s="3">
        <v>3.0</v>
      </c>
      <c r="D33" s="10">
        <v>0.0</v>
      </c>
      <c r="E33" s="12">
        <v>1.0</v>
      </c>
      <c r="F33" s="13">
        <f t="shared" si="1"/>
        <v>5</v>
      </c>
      <c r="G33" s="3">
        <v>8.0</v>
      </c>
      <c r="H33">
        <f t="shared" si="2"/>
        <v>6</v>
      </c>
      <c r="I33" s="15" t="str">
        <f t="shared" si="3"/>
        <v>B</v>
      </c>
    </row>
    <row r="34">
      <c r="A34" s="3" t="s">
        <v>99</v>
      </c>
      <c r="B34" s="3">
        <v>1.0</v>
      </c>
      <c r="C34" s="3">
        <v>1.0</v>
      </c>
      <c r="D34" s="10">
        <v>3.0</v>
      </c>
      <c r="E34" s="12">
        <v>1.0</v>
      </c>
      <c r="F34" s="13">
        <f t="shared" si="1"/>
        <v>6</v>
      </c>
      <c r="G34" s="3">
        <v>8.0</v>
      </c>
      <c r="H34">
        <f t="shared" si="2"/>
        <v>8</v>
      </c>
      <c r="I34" s="15" t="str">
        <f t="shared" si="3"/>
        <v>A</v>
      </c>
    </row>
    <row r="35">
      <c r="A35" s="3" t="s">
        <v>100</v>
      </c>
      <c r="B35" s="3">
        <v>1.0</v>
      </c>
      <c r="C35" s="3">
        <v>2.0</v>
      </c>
      <c r="D35" s="10">
        <v>0.0</v>
      </c>
      <c r="E35" s="12">
        <v>1.0</v>
      </c>
      <c r="F35" s="13">
        <f t="shared" si="1"/>
        <v>4</v>
      </c>
      <c r="G35" s="3">
        <v>8.0</v>
      </c>
      <c r="H35">
        <f t="shared" si="2"/>
        <v>5</v>
      </c>
      <c r="I35" s="15" t="str">
        <f t="shared" si="3"/>
        <v>B</v>
      </c>
    </row>
    <row r="36">
      <c r="A36" s="3" t="s">
        <v>101</v>
      </c>
      <c r="B36" s="3">
        <v>1.0</v>
      </c>
      <c r="C36" s="3">
        <v>3.0</v>
      </c>
      <c r="D36" s="10">
        <v>0.0</v>
      </c>
      <c r="E36" s="12">
        <v>1.0</v>
      </c>
      <c r="F36" s="13">
        <f t="shared" si="1"/>
        <v>5</v>
      </c>
      <c r="G36" s="3">
        <v>8.0</v>
      </c>
      <c r="H36">
        <f t="shared" si="2"/>
        <v>6</v>
      </c>
      <c r="I36" s="15" t="str">
        <f t="shared" si="3"/>
        <v>B</v>
      </c>
    </row>
    <row r="37">
      <c r="A37" s="3" t="s">
        <v>102</v>
      </c>
      <c r="B37" s="3">
        <v>1.0</v>
      </c>
      <c r="C37" s="3">
        <v>3.0</v>
      </c>
      <c r="D37" s="10">
        <v>0.0</v>
      </c>
      <c r="E37" s="12">
        <v>1.0</v>
      </c>
      <c r="F37" s="13">
        <f t="shared" si="1"/>
        <v>5</v>
      </c>
      <c r="G37" s="3">
        <v>8.0</v>
      </c>
      <c r="H37">
        <f t="shared" si="2"/>
        <v>6</v>
      </c>
      <c r="I37" s="15" t="str">
        <f t="shared" si="3"/>
        <v>B</v>
      </c>
    </row>
    <row r="38">
      <c r="A38" s="3" t="s">
        <v>103</v>
      </c>
      <c r="B38" s="3">
        <v>1.0</v>
      </c>
      <c r="C38" s="3">
        <v>0.0</v>
      </c>
      <c r="D38" s="10">
        <v>0.0</v>
      </c>
      <c r="E38" s="12">
        <v>1.0</v>
      </c>
      <c r="F38" s="13">
        <f t="shared" si="1"/>
        <v>2</v>
      </c>
      <c r="G38" s="3">
        <v>8.0</v>
      </c>
      <c r="H38">
        <f t="shared" si="2"/>
        <v>3</v>
      </c>
      <c r="I38" s="15" t="str">
        <f t="shared" si="3"/>
        <v>C</v>
      </c>
    </row>
    <row r="39">
      <c r="A39" s="3" t="s">
        <v>104</v>
      </c>
      <c r="B39" s="3">
        <v>1.0</v>
      </c>
      <c r="C39" s="3">
        <v>0.0</v>
      </c>
      <c r="D39" s="13"/>
      <c r="E39" s="12">
        <v>1.0</v>
      </c>
      <c r="F39" s="13">
        <f t="shared" si="1"/>
        <v>2</v>
      </c>
      <c r="G39" s="3">
        <v>5.0</v>
      </c>
      <c r="H39">
        <f t="shared" si="2"/>
        <v>4</v>
      </c>
      <c r="I39" s="15" t="str">
        <f t="shared" si="3"/>
        <v>C</v>
      </c>
    </row>
    <row r="40">
      <c r="A40" s="3" t="s">
        <v>105</v>
      </c>
      <c r="B40" s="3">
        <v>1.0</v>
      </c>
      <c r="C40" s="3">
        <v>0.0</v>
      </c>
      <c r="D40" s="10">
        <v>0.0</v>
      </c>
      <c r="E40" s="12">
        <v>1.0</v>
      </c>
      <c r="F40" s="13">
        <f t="shared" si="1"/>
        <v>2</v>
      </c>
      <c r="G40" s="3">
        <v>8.0</v>
      </c>
      <c r="H40">
        <f t="shared" si="2"/>
        <v>3</v>
      </c>
      <c r="I40" s="15" t="str">
        <f t="shared" si="3"/>
        <v>C</v>
      </c>
    </row>
    <row r="41">
      <c r="A41" s="3" t="s">
        <v>106</v>
      </c>
      <c r="B41" s="3">
        <v>1.0</v>
      </c>
      <c r="C41" s="3">
        <v>3.0</v>
      </c>
      <c r="D41" s="10">
        <v>3.0</v>
      </c>
      <c r="E41" s="12">
        <v>1.0</v>
      </c>
      <c r="F41" s="13">
        <f t="shared" si="1"/>
        <v>8</v>
      </c>
      <c r="G41" s="3">
        <v>8.0</v>
      </c>
      <c r="H41">
        <f t="shared" si="2"/>
        <v>10</v>
      </c>
      <c r="I41" s="15" t="str">
        <f t="shared" si="3"/>
        <v>A</v>
      </c>
    </row>
    <row r="42">
      <c r="A42" s="3" t="s">
        <v>107</v>
      </c>
      <c r="B42" s="3">
        <v>1.0</v>
      </c>
      <c r="C42" s="3">
        <v>3.0</v>
      </c>
      <c r="D42" s="10">
        <v>0.0</v>
      </c>
      <c r="E42" s="12">
        <v>1.0</v>
      </c>
      <c r="F42" s="13">
        <f t="shared" si="1"/>
        <v>5</v>
      </c>
      <c r="G42" s="3">
        <v>8.0</v>
      </c>
      <c r="H42">
        <f t="shared" si="2"/>
        <v>6</v>
      </c>
      <c r="I42" s="15" t="str">
        <f t="shared" si="3"/>
        <v>B</v>
      </c>
    </row>
    <row r="43">
      <c r="A43" s="3" t="s">
        <v>108</v>
      </c>
      <c r="B43" s="3">
        <v>1.0</v>
      </c>
      <c r="C43" s="3">
        <v>3.0</v>
      </c>
      <c r="D43" s="5">
        <v>3.0</v>
      </c>
      <c r="E43" s="12">
        <v>1.0</v>
      </c>
      <c r="F43" s="13">
        <f t="shared" si="1"/>
        <v>8</v>
      </c>
      <c r="G43" s="3">
        <v>8.0</v>
      </c>
      <c r="H43">
        <f t="shared" si="2"/>
        <v>10</v>
      </c>
      <c r="I43" s="15" t="str">
        <f t="shared" si="3"/>
        <v>A</v>
      </c>
    </row>
    <row r="44">
      <c r="A44" s="3" t="s">
        <v>109</v>
      </c>
      <c r="B44" s="3">
        <v>1.0</v>
      </c>
      <c r="C44" s="3">
        <v>3.0</v>
      </c>
      <c r="D44" s="10">
        <v>0.0</v>
      </c>
      <c r="E44" s="12">
        <v>1.0</v>
      </c>
      <c r="F44" s="13">
        <f t="shared" si="1"/>
        <v>5</v>
      </c>
      <c r="G44" s="3">
        <v>8.0</v>
      </c>
      <c r="H44">
        <f t="shared" si="2"/>
        <v>6</v>
      </c>
      <c r="I44" s="15" t="str">
        <f t="shared" si="3"/>
        <v>B</v>
      </c>
    </row>
    <row r="45">
      <c r="A45" s="3" t="s">
        <v>110</v>
      </c>
      <c r="B45" s="3">
        <v>1.0</v>
      </c>
      <c r="C45" s="3">
        <v>0.0</v>
      </c>
      <c r="D45" s="13"/>
      <c r="E45" s="12">
        <v>1.0</v>
      </c>
      <c r="F45" s="13">
        <f t="shared" si="1"/>
        <v>2</v>
      </c>
      <c r="G45" s="3">
        <v>5.0</v>
      </c>
      <c r="H45">
        <f t="shared" si="2"/>
        <v>4</v>
      </c>
      <c r="I45" s="15" t="str">
        <f t="shared" si="3"/>
        <v>C</v>
      </c>
    </row>
    <row r="46">
      <c r="A46" s="3" t="s">
        <v>111</v>
      </c>
      <c r="B46" s="3">
        <v>1.0</v>
      </c>
      <c r="C46" s="3">
        <v>0.0</v>
      </c>
      <c r="D46" s="5">
        <v>3.0</v>
      </c>
      <c r="E46" s="12">
        <v>1.0</v>
      </c>
      <c r="F46" s="13">
        <f t="shared" si="1"/>
        <v>5</v>
      </c>
      <c r="G46" s="3">
        <v>8.0</v>
      </c>
      <c r="H46">
        <f t="shared" si="2"/>
        <v>6</v>
      </c>
      <c r="I46" s="15" t="str">
        <f t="shared" si="3"/>
        <v>B</v>
      </c>
    </row>
    <row r="47">
      <c r="A47" s="3" t="s">
        <v>112</v>
      </c>
      <c r="B47" s="3">
        <v>1.0</v>
      </c>
      <c r="C47" s="3">
        <v>3.0</v>
      </c>
      <c r="D47" s="13"/>
      <c r="E47" s="12">
        <v>1.0</v>
      </c>
      <c r="F47" s="13">
        <f t="shared" si="1"/>
        <v>5</v>
      </c>
      <c r="G47" s="3">
        <v>5.0</v>
      </c>
      <c r="H47">
        <f t="shared" si="2"/>
        <v>10</v>
      </c>
      <c r="I47" s="15" t="str">
        <f t="shared" si="3"/>
        <v>A</v>
      </c>
    </row>
    <row r="48">
      <c r="A48" s="3" t="s">
        <v>113</v>
      </c>
      <c r="B48" s="3">
        <v>1.0</v>
      </c>
      <c r="C48" s="3">
        <v>0.0</v>
      </c>
      <c r="D48" s="13"/>
      <c r="E48" s="12">
        <v>1.0</v>
      </c>
      <c r="F48" s="13">
        <f t="shared" si="1"/>
        <v>2</v>
      </c>
      <c r="G48" s="3">
        <v>5.0</v>
      </c>
      <c r="H48">
        <f t="shared" si="2"/>
        <v>4</v>
      </c>
      <c r="I48" s="15" t="str">
        <f t="shared" si="3"/>
        <v>C</v>
      </c>
    </row>
    <row r="49">
      <c r="A49" s="3" t="s">
        <v>114</v>
      </c>
      <c r="B49" s="3">
        <v>1.0</v>
      </c>
      <c r="C49" s="3">
        <v>3.0</v>
      </c>
      <c r="D49" s="10">
        <v>3.0</v>
      </c>
      <c r="E49" s="12">
        <v>1.0</v>
      </c>
      <c r="F49" s="13">
        <f t="shared" si="1"/>
        <v>8</v>
      </c>
      <c r="G49" s="3">
        <v>8.0</v>
      </c>
      <c r="H49">
        <f t="shared" si="2"/>
        <v>10</v>
      </c>
      <c r="I49" s="15" t="str">
        <f t="shared" si="3"/>
        <v>A</v>
      </c>
    </row>
    <row r="50">
      <c r="A50" s="3" t="s">
        <v>115</v>
      </c>
      <c r="B50" s="3">
        <v>1.0</v>
      </c>
      <c r="C50" s="3">
        <v>0.0</v>
      </c>
      <c r="D50" s="10">
        <v>1.0</v>
      </c>
      <c r="E50" s="12">
        <v>1.0</v>
      </c>
      <c r="F50" s="13">
        <f t="shared" si="1"/>
        <v>3</v>
      </c>
      <c r="G50" s="3">
        <v>8.0</v>
      </c>
      <c r="H50">
        <f t="shared" si="2"/>
        <v>4</v>
      </c>
      <c r="I50" s="15" t="str">
        <f t="shared" si="3"/>
        <v>C</v>
      </c>
    </row>
    <row r="51">
      <c r="A51" s="3" t="s">
        <v>116</v>
      </c>
      <c r="B51" s="3">
        <v>1.0</v>
      </c>
      <c r="C51" s="3">
        <v>3.0</v>
      </c>
      <c r="D51" s="10">
        <v>3.0</v>
      </c>
      <c r="E51" s="12">
        <v>1.0</v>
      </c>
      <c r="F51" s="13">
        <f t="shared" si="1"/>
        <v>8</v>
      </c>
      <c r="G51" s="3">
        <v>8.0</v>
      </c>
      <c r="H51">
        <f t="shared" si="2"/>
        <v>10</v>
      </c>
      <c r="I51" s="15" t="str">
        <f t="shared" si="3"/>
        <v>A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0" max="10" width="10.86"/>
    <col customWidth="1" min="11" max="21" width="4.71"/>
  </cols>
  <sheetData>
    <row r="1">
      <c r="A1" s="1" t="s">
        <v>132</v>
      </c>
      <c r="B1" s="1"/>
      <c r="C1" s="1"/>
      <c r="D1" s="1"/>
      <c r="E1" s="1"/>
      <c r="F1" s="1"/>
      <c r="G1" s="1"/>
      <c r="H1" s="2"/>
      <c r="I1" s="2"/>
      <c r="J1" s="2"/>
      <c r="K1">
        <v>0.0</v>
      </c>
      <c r="L1">
        <v>1.0</v>
      </c>
      <c r="M1">
        <v>2.0</v>
      </c>
      <c r="N1">
        <v>3.0</v>
      </c>
      <c r="O1">
        <v>4.0</v>
      </c>
      <c r="P1">
        <v>5.0</v>
      </c>
      <c r="Q1">
        <v>6.0</v>
      </c>
      <c r="R1">
        <v>7.0</v>
      </c>
      <c r="S1">
        <v>8.0</v>
      </c>
      <c r="T1">
        <v>9.0</v>
      </c>
      <c r="U1">
        <v>10.0</v>
      </c>
    </row>
    <row r="2">
      <c r="A2" s="1" t="s">
        <v>0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121</v>
      </c>
      <c r="G2" s="1" t="s">
        <v>122</v>
      </c>
      <c r="H2" s="1" t="s">
        <v>123</v>
      </c>
      <c r="I2" s="1" t="s">
        <v>124</v>
      </c>
      <c r="J2" s="1"/>
      <c r="K2" s="3" t="s">
        <v>42</v>
      </c>
      <c r="L2" s="3" t="s">
        <v>42</v>
      </c>
      <c r="M2" s="3" t="s">
        <v>42</v>
      </c>
      <c r="N2" s="3" t="s">
        <v>42</v>
      </c>
      <c r="O2" s="3" t="s">
        <v>42</v>
      </c>
      <c r="P2" s="3" t="s">
        <v>43</v>
      </c>
      <c r="Q2" s="3" t="s">
        <v>43</v>
      </c>
      <c r="R2" t="s">
        <v>43</v>
      </c>
      <c r="S2" s="3" t="s">
        <v>44</v>
      </c>
      <c r="T2" t="s">
        <v>44</v>
      </c>
      <c r="U2" t="s">
        <v>44</v>
      </c>
    </row>
    <row r="3">
      <c r="A3" s="3" t="s">
        <v>67</v>
      </c>
      <c r="B3">
        <f>'Службы ОИ'!V2</f>
        <v>11</v>
      </c>
      <c r="C3">
        <f>'Службы ОДа'!J2</f>
        <v>0</v>
      </c>
      <c r="D3">
        <f>'Службы ОДи'!F2</f>
        <v>2</v>
      </c>
      <c r="E3">
        <f t="shared" ref="E3:E52" si="1">SUM(B3:D3)</f>
        <v>13</v>
      </c>
      <c r="F3" t="str">
        <f>'Службы ОИ'!Y2</f>
        <v>C</v>
      </c>
      <c r="G3" t="str">
        <f>'Службы ОДа'!M2</f>
        <v>C</v>
      </c>
      <c r="H3" t="str">
        <f>'Службы ОДи'!I2</f>
        <v>C</v>
      </c>
      <c r="I3" t="str">
        <f t="shared" ref="I3:I52" si="2">CONCATENATE(F3:H3)</f>
        <v>CCC</v>
      </c>
      <c r="J3" s="18"/>
    </row>
    <row r="4">
      <c r="A4" s="3" t="s">
        <v>68</v>
      </c>
      <c r="B4">
        <f>'Службы ОИ'!V3</f>
        <v>19</v>
      </c>
      <c r="C4">
        <f>'Службы ОДа'!J3</f>
        <v>11</v>
      </c>
      <c r="D4">
        <f>'Службы ОДи'!F3</f>
        <v>4</v>
      </c>
      <c r="E4">
        <f t="shared" si="1"/>
        <v>34</v>
      </c>
      <c r="F4" t="str">
        <f>'Службы ОИ'!Y3</f>
        <v>A</v>
      </c>
      <c r="G4" t="str">
        <f>'Службы ОДа'!M3</f>
        <v>B</v>
      </c>
      <c r="H4" t="str">
        <f>'Службы ОДи'!I3</f>
        <v>B</v>
      </c>
      <c r="I4" t="str">
        <f t="shared" si="2"/>
        <v>ABB</v>
      </c>
      <c r="J4" s="18"/>
      <c r="L4" s="16" t="s">
        <v>125</v>
      </c>
      <c r="M4">
        <f t="shared" ref="M4:M16" si="3">COUNTIF(I$3:I$52,L4)</f>
        <v>5</v>
      </c>
    </row>
    <row r="5">
      <c r="A5" s="3" t="s">
        <v>69</v>
      </c>
      <c r="B5">
        <f>'Службы ОИ'!V50</f>
        <v>22</v>
      </c>
      <c r="C5">
        <f>'Службы ОДа'!J50</f>
        <v>15</v>
      </c>
      <c r="D5">
        <f>'Службы ОДи'!F50</f>
        <v>3</v>
      </c>
      <c r="E5">
        <f t="shared" si="1"/>
        <v>40</v>
      </c>
      <c r="F5" t="str">
        <f>'Службы ОИ'!Y4</f>
        <v>A</v>
      </c>
      <c r="G5" t="str">
        <f>'Службы ОДа'!M4</f>
        <v>A</v>
      </c>
      <c r="H5" t="str">
        <f>'Службы ОДи'!I4</f>
        <v>B</v>
      </c>
      <c r="I5" t="str">
        <f t="shared" si="2"/>
        <v>AAB</v>
      </c>
      <c r="J5" s="18"/>
      <c r="L5" s="16" t="s">
        <v>126</v>
      </c>
      <c r="M5">
        <f t="shared" si="3"/>
        <v>13</v>
      </c>
    </row>
    <row r="6">
      <c r="A6" s="3" t="s">
        <v>70</v>
      </c>
      <c r="B6">
        <f>'Службы ОИ'!V33</f>
        <v>20</v>
      </c>
      <c r="C6">
        <f>'Службы ОДа'!J33</f>
        <v>16</v>
      </c>
      <c r="D6">
        <f>'Службы ОДи'!F33</f>
        <v>5</v>
      </c>
      <c r="E6">
        <f t="shared" si="1"/>
        <v>41</v>
      </c>
      <c r="F6" t="str">
        <f>'Службы ОИ'!Y5</f>
        <v>A</v>
      </c>
      <c r="G6" t="str">
        <f>'Службы ОДа'!M5</f>
        <v>A</v>
      </c>
      <c r="H6" t="str">
        <f>'Службы ОДи'!I5</f>
        <v>A</v>
      </c>
      <c r="I6" t="str">
        <f t="shared" si="2"/>
        <v>AAA</v>
      </c>
      <c r="J6" s="18"/>
      <c r="L6" s="16" t="s">
        <v>127</v>
      </c>
      <c r="M6">
        <f t="shared" si="3"/>
        <v>8</v>
      </c>
    </row>
    <row r="7">
      <c r="A7" s="3" t="s">
        <v>71</v>
      </c>
      <c r="B7">
        <f>'Службы ОИ'!V49</f>
        <v>21</v>
      </c>
      <c r="C7">
        <f>'Службы ОДа'!J49</f>
        <v>16</v>
      </c>
      <c r="D7">
        <f>'Службы ОДи'!F49</f>
        <v>8</v>
      </c>
      <c r="E7">
        <f t="shared" si="1"/>
        <v>45</v>
      </c>
      <c r="F7" t="str">
        <f>'Службы ОИ'!Y6</f>
        <v>A</v>
      </c>
      <c r="G7" t="str">
        <f>'Службы ОДа'!M6</f>
        <v>A</v>
      </c>
      <c r="H7" t="str">
        <f>'Службы ОДи'!I6</f>
        <v>B</v>
      </c>
      <c r="I7" t="str">
        <f t="shared" si="2"/>
        <v>AAB</v>
      </c>
      <c r="J7" s="18"/>
      <c r="L7" s="16" t="s">
        <v>141</v>
      </c>
      <c r="M7">
        <f t="shared" si="3"/>
        <v>4</v>
      </c>
    </row>
    <row r="8">
      <c r="A8" s="3" t="s">
        <v>72</v>
      </c>
      <c r="B8">
        <f>'Службы ОИ'!V14</f>
        <v>22</v>
      </c>
      <c r="C8">
        <f>'Службы ОДа'!J14</f>
        <v>16</v>
      </c>
      <c r="D8">
        <f>'Службы ОДи'!F14</f>
        <v>2</v>
      </c>
      <c r="E8">
        <f t="shared" si="1"/>
        <v>40</v>
      </c>
      <c r="F8" t="str">
        <f>'Службы ОИ'!Y7</f>
        <v>A</v>
      </c>
      <c r="G8" t="str">
        <f>'Службы ОДа'!M7</f>
        <v>B</v>
      </c>
      <c r="H8" t="str">
        <f>'Службы ОДи'!I7</f>
        <v>B</v>
      </c>
      <c r="I8" t="str">
        <f t="shared" si="2"/>
        <v>ABB</v>
      </c>
      <c r="J8" s="18"/>
      <c r="L8" s="16" t="s">
        <v>128</v>
      </c>
      <c r="M8">
        <f t="shared" si="3"/>
        <v>6</v>
      </c>
    </row>
    <row r="9">
      <c r="A9" s="3" t="s">
        <v>73</v>
      </c>
      <c r="B9">
        <f>'Службы ОИ'!V25</f>
        <v>15</v>
      </c>
      <c r="C9">
        <f>'Службы ОДа'!J25</f>
        <v>15</v>
      </c>
      <c r="D9">
        <f>'Службы ОДи'!F25</f>
        <v>4</v>
      </c>
      <c r="E9">
        <f t="shared" si="1"/>
        <v>34</v>
      </c>
      <c r="F9" t="str">
        <f>'Службы ОИ'!Y8</f>
        <v>A</v>
      </c>
      <c r="G9" t="str">
        <f>'Службы ОДа'!M8</f>
        <v>A</v>
      </c>
      <c r="H9" t="str">
        <f>'Службы ОДи'!I8</f>
        <v>B</v>
      </c>
      <c r="I9" t="str">
        <f t="shared" si="2"/>
        <v>AAB</v>
      </c>
      <c r="J9" s="18"/>
      <c r="L9" s="16" t="s">
        <v>142</v>
      </c>
      <c r="M9">
        <f t="shared" si="3"/>
        <v>2</v>
      </c>
    </row>
    <row r="10">
      <c r="A10" s="3" t="s">
        <v>74</v>
      </c>
      <c r="B10">
        <f>'Службы ОИ'!V48</f>
        <v>12</v>
      </c>
      <c r="C10">
        <f>'Службы ОДа'!J48</f>
        <v>0</v>
      </c>
      <c r="D10">
        <f>'Службы ОДи'!F48</f>
        <v>2</v>
      </c>
      <c r="E10">
        <f t="shared" si="1"/>
        <v>14</v>
      </c>
      <c r="F10" t="str">
        <f>'Службы ОИ'!Y9</f>
        <v>A</v>
      </c>
      <c r="G10" t="str">
        <f>'Службы ОДа'!M9</f>
        <v>B</v>
      </c>
      <c r="H10" t="str">
        <f>'Службы ОДи'!I9</f>
        <v>C</v>
      </c>
      <c r="I10" t="str">
        <f t="shared" si="2"/>
        <v>ABC</v>
      </c>
      <c r="J10" s="18"/>
      <c r="L10" s="16" t="s">
        <v>143</v>
      </c>
      <c r="M10">
        <f t="shared" si="3"/>
        <v>1</v>
      </c>
    </row>
    <row r="11">
      <c r="A11" s="3" t="s">
        <v>75</v>
      </c>
      <c r="B11">
        <f>'Службы ОИ'!V32</f>
        <v>24</v>
      </c>
      <c r="C11">
        <f>'Службы ОДа'!J32</f>
        <v>19</v>
      </c>
      <c r="D11">
        <f>'Службы ОДи'!F32</f>
        <v>5</v>
      </c>
      <c r="E11">
        <f t="shared" si="1"/>
        <v>48</v>
      </c>
      <c r="F11" t="str">
        <f>'Службы ОИ'!Y10</f>
        <v>A</v>
      </c>
      <c r="G11" t="str">
        <f>'Службы ОДа'!M10</f>
        <v>A</v>
      </c>
      <c r="H11" t="str">
        <f>'Службы ОДи'!I10</f>
        <v>C</v>
      </c>
      <c r="I11" t="str">
        <f t="shared" si="2"/>
        <v>AAC</v>
      </c>
      <c r="J11" s="18"/>
      <c r="L11" s="16" t="s">
        <v>130</v>
      </c>
      <c r="M11">
        <f t="shared" si="3"/>
        <v>1</v>
      </c>
    </row>
    <row r="12">
      <c r="A12" s="3" t="s">
        <v>76</v>
      </c>
      <c r="B12">
        <f>'Службы ОИ'!V9</f>
        <v>20</v>
      </c>
      <c r="C12">
        <f>'Службы ОДа'!J9</f>
        <v>14</v>
      </c>
      <c r="D12">
        <f>'Службы ОДи'!F9</f>
        <v>3</v>
      </c>
      <c r="E12">
        <f t="shared" si="1"/>
        <v>37</v>
      </c>
      <c r="F12" t="str">
        <f>'Службы ОИ'!Y11</f>
        <v>B</v>
      </c>
      <c r="G12" t="str">
        <f>'Службы ОДа'!M11</f>
        <v>C</v>
      </c>
      <c r="H12" t="str">
        <f>'Службы ОДи'!I11</f>
        <v>A</v>
      </c>
      <c r="I12" t="str">
        <f t="shared" si="2"/>
        <v>BCA</v>
      </c>
      <c r="J12" s="18"/>
      <c r="L12" s="16" t="s">
        <v>131</v>
      </c>
      <c r="M12">
        <f t="shared" si="3"/>
        <v>0</v>
      </c>
    </row>
    <row r="13">
      <c r="A13" s="3" t="s">
        <v>77</v>
      </c>
      <c r="B13">
        <f>'Службы ОИ'!V17</f>
        <v>17</v>
      </c>
      <c r="C13">
        <f>'Службы ОДа'!J17</f>
        <v>13</v>
      </c>
      <c r="D13">
        <f>'Службы ОДи'!F17</f>
        <v>3</v>
      </c>
      <c r="E13">
        <f t="shared" si="1"/>
        <v>33</v>
      </c>
      <c r="F13" t="str">
        <f>'Службы ОИ'!Y12</f>
        <v>A</v>
      </c>
      <c r="G13" t="str">
        <f>'Службы ОДа'!M12</f>
        <v>B</v>
      </c>
      <c r="H13" t="str">
        <f>'Службы ОДи'!I12</f>
        <v>B</v>
      </c>
      <c r="I13" t="str">
        <f t="shared" si="2"/>
        <v>ABB</v>
      </c>
      <c r="J13" s="18"/>
      <c r="L13" s="16" t="s">
        <v>144</v>
      </c>
      <c r="M13">
        <f t="shared" si="3"/>
        <v>3</v>
      </c>
    </row>
    <row r="14">
      <c r="A14" s="3" t="s">
        <v>78</v>
      </c>
      <c r="B14">
        <f>'Службы ОИ'!V34</f>
        <v>20</v>
      </c>
      <c r="C14">
        <f>'Службы ОДа'!J34</f>
        <v>16</v>
      </c>
      <c r="D14">
        <f>'Службы ОДи'!F34</f>
        <v>6</v>
      </c>
      <c r="E14">
        <f t="shared" si="1"/>
        <v>42</v>
      </c>
      <c r="F14" t="str">
        <f>'Службы ОИ'!Y13</f>
        <v>A</v>
      </c>
      <c r="G14" t="str">
        <f>'Службы ОДа'!M13</f>
        <v>A</v>
      </c>
      <c r="H14" t="str">
        <f>'Службы ОДи'!I13</f>
        <v>C</v>
      </c>
      <c r="I14" t="str">
        <f t="shared" si="2"/>
        <v>AAC</v>
      </c>
      <c r="J14" s="18"/>
      <c r="L14" s="16" t="s">
        <v>137</v>
      </c>
      <c r="M14">
        <f t="shared" si="3"/>
        <v>2</v>
      </c>
    </row>
    <row r="15">
      <c r="A15" s="3" t="s">
        <v>79</v>
      </c>
      <c r="B15">
        <f>'Службы ОИ'!V20</f>
        <v>21</v>
      </c>
      <c r="C15">
        <f>'Службы ОДа'!J20</f>
        <v>17</v>
      </c>
      <c r="D15">
        <f>'Службы ОДи'!F20</f>
        <v>2</v>
      </c>
      <c r="E15">
        <f t="shared" si="1"/>
        <v>40</v>
      </c>
      <c r="F15" t="str">
        <f>'Службы ОИ'!Y14</f>
        <v>A</v>
      </c>
      <c r="G15" t="str">
        <f>'Службы ОДа'!M14</f>
        <v>A</v>
      </c>
      <c r="H15" t="str">
        <f>'Службы ОДи'!I14</f>
        <v>C</v>
      </c>
      <c r="I15" t="str">
        <f t="shared" si="2"/>
        <v>AAC</v>
      </c>
      <c r="J15" s="18"/>
      <c r="L15" s="16" t="s">
        <v>145</v>
      </c>
      <c r="M15">
        <f t="shared" si="3"/>
        <v>2</v>
      </c>
    </row>
    <row r="16">
      <c r="A16" s="3" t="s">
        <v>80</v>
      </c>
      <c r="B16">
        <f>'Службы ОИ'!V46</f>
        <v>20</v>
      </c>
      <c r="C16">
        <f>'Службы ОДа'!J46</f>
        <v>13</v>
      </c>
      <c r="D16">
        <f>'Службы ОДи'!F46</f>
        <v>5</v>
      </c>
      <c r="E16">
        <f t="shared" si="1"/>
        <v>38</v>
      </c>
      <c r="F16" t="str">
        <f>'Службы ОИ'!Y15</f>
        <v>A</v>
      </c>
      <c r="G16" t="str">
        <f>'Службы ОДа'!M15</f>
        <v>A</v>
      </c>
      <c r="H16" t="str">
        <f>'Службы ОДи'!I15</f>
        <v>C</v>
      </c>
      <c r="I16" t="str">
        <f t="shared" si="2"/>
        <v>AAC</v>
      </c>
      <c r="J16" s="18"/>
      <c r="L16" s="16" t="s">
        <v>140</v>
      </c>
      <c r="M16">
        <f t="shared" si="3"/>
        <v>2</v>
      </c>
    </row>
    <row r="17">
      <c r="A17" s="3" t="s">
        <v>81</v>
      </c>
      <c r="B17">
        <f>'Службы ОИ'!V23</f>
        <v>21</v>
      </c>
      <c r="C17">
        <f>'Службы ОДа'!J23</f>
        <v>14</v>
      </c>
      <c r="D17">
        <f>'Службы ОДи'!F23</f>
        <v>2</v>
      </c>
      <c r="E17">
        <f t="shared" si="1"/>
        <v>37</v>
      </c>
      <c r="F17" t="str">
        <f>'Службы ОИ'!Y16</f>
        <v>A</v>
      </c>
      <c r="G17" t="str">
        <f>'Службы ОДа'!M16</f>
        <v>A</v>
      </c>
      <c r="H17" t="str">
        <f>'Службы ОДи'!I16</f>
        <v>B</v>
      </c>
      <c r="I17" t="str">
        <f t="shared" si="2"/>
        <v>AAB</v>
      </c>
      <c r="J17" s="18"/>
      <c r="L17" s="16"/>
    </row>
    <row r="18">
      <c r="A18" s="3" t="s">
        <v>82</v>
      </c>
      <c r="B18">
        <f>'Службы ОИ'!V35</f>
        <v>21</v>
      </c>
      <c r="C18">
        <f>'Службы ОДа'!J35</f>
        <v>11</v>
      </c>
      <c r="D18">
        <f>'Службы ОДи'!F35</f>
        <v>4</v>
      </c>
      <c r="E18">
        <f t="shared" si="1"/>
        <v>36</v>
      </c>
      <c r="F18" t="str">
        <f>'Службы ОИ'!Y17</f>
        <v>B</v>
      </c>
      <c r="G18" t="str">
        <f>'Службы ОДа'!M17</f>
        <v>B</v>
      </c>
      <c r="H18" t="str">
        <f>'Службы ОДи'!I17</f>
        <v>C</v>
      </c>
      <c r="I18" t="str">
        <f t="shared" si="2"/>
        <v>BBC</v>
      </c>
      <c r="J18" s="18"/>
      <c r="L18" s="16"/>
    </row>
    <row r="19">
      <c r="A19" s="3" t="s">
        <v>83</v>
      </c>
      <c r="B19">
        <f>'Службы ОИ'!V38</f>
        <v>18</v>
      </c>
      <c r="C19">
        <f>'Службы ОДа'!J38</f>
        <v>11</v>
      </c>
      <c r="D19">
        <f>'Службы ОДи'!F38</f>
        <v>2</v>
      </c>
      <c r="E19">
        <f t="shared" si="1"/>
        <v>31</v>
      </c>
      <c r="F19" t="str">
        <f>'Службы ОИ'!Y18</f>
        <v>A</v>
      </c>
      <c r="G19" t="str">
        <f>'Службы ОДа'!M18</f>
        <v>B</v>
      </c>
      <c r="H19" t="str">
        <f>'Службы ОДи'!I18</f>
        <v>B</v>
      </c>
      <c r="I19" t="str">
        <f t="shared" si="2"/>
        <v>ABB</v>
      </c>
      <c r="J19" s="18"/>
      <c r="L19" s="16"/>
    </row>
    <row r="20">
      <c r="A20" s="3" t="s">
        <v>84</v>
      </c>
      <c r="B20">
        <f>'Службы ОИ'!V36</f>
        <v>19</v>
      </c>
      <c r="C20">
        <f>'Службы ОДа'!J36</f>
        <v>19</v>
      </c>
      <c r="D20">
        <f>'Службы ОДи'!F36</f>
        <v>5</v>
      </c>
      <c r="E20">
        <f t="shared" si="1"/>
        <v>43</v>
      </c>
      <c r="F20" t="str">
        <f>'Службы ОИ'!Y19</f>
        <v>B</v>
      </c>
      <c r="G20" t="str">
        <f>'Службы ОДа'!M19</f>
        <v>A</v>
      </c>
      <c r="H20" t="str">
        <f>'Службы ОДи'!I19</f>
        <v>C</v>
      </c>
      <c r="I20" t="str">
        <f t="shared" si="2"/>
        <v>BAC</v>
      </c>
      <c r="J20" s="18"/>
      <c r="L20" s="16"/>
    </row>
    <row r="21">
      <c r="A21" s="3" t="s">
        <v>85</v>
      </c>
      <c r="B21">
        <f>'Службы ОИ'!V41</f>
        <v>17</v>
      </c>
      <c r="C21">
        <f>'Службы ОДа'!J41</f>
        <v>11</v>
      </c>
      <c r="D21">
        <f>'Службы ОДи'!F41</f>
        <v>8</v>
      </c>
      <c r="E21">
        <f t="shared" si="1"/>
        <v>36</v>
      </c>
      <c r="F21" t="str">
        <f>'Службы ОИ'!Y20</f>
        <v>A</v>
      </c>
      <c r="G21" t="str">
        <f>'Службы ОДа'!M20</f>
        <v>A</v>
      </c>
      <c r="H21" t="str">
        <f>'Службы ОДи'!I20</f>
        <v>C</v>
      </c>
      <c r="I21" t="str">
        <f t="shared" si="2"/>
        <v>AAC</v>
      </c>
      <c r="J21" s="18"/>
      <c r="L21" s="16"/>
    </row>
    <row r="22">
      <c r="A22" s="3" t="s">
        <v>86</v>
      </c>
      <c r="B22">
        <f>'Службы ОИ'!V21</f>
        <v>21</v>
      </c>
      <c r="C22">
        <f>'Службы ОДа'!J21</f>
        <v>16</v>
      </c>
      <c r="D22">
        <f>'Службы ОДи'!F21</f>
        <v>5</v>
      </c>
      <c r="E22">
        <f t="shared" si="1"/>
        <v>42</v>
      </c>
      <c r="F22" t="str">
        <f>'Службы ОИ'!Y21</f>
        <v>A</v>
      </c>
      <c r="G22" t="str">
        <f>'Службы ОДа'!M21</f>
        <v>A</v>
      </c>
      <c r="H22" t="str">
        <f>'Службы ОДи'!I21</f>
        <v>B</v>
      </c>
      <c r="I22" t="str">
        <f t="shared" si="2"/>
        <v>AAB</v>
      </c>
      <c r="J22" s="18"/>
      <c r="L22" s="16"/>
    </row>
    <row r="23">
      <c r="A23" s="3" t="s">
        <v>87</v>
      </c>
      <c r="B23">
        <f>'Службы ОИ'!V18</f>
        <v>21</v>
      </c>
      <c r="C23">
        <f>'Службы ОДа'!J18</f>
        <v>14</v>
      </c>
      <c r="D23">
        <f>'Службы ОДи'!F18</f>
        <v>5</v>
      </c>
      <c r="E23">
        <f t="shared" si="1"/>
        <v>40</v>
      </c>
      <c r="F23" t="str">
        <f>'Службы ОИ'!Y22</f>
        <v>A</v>
      </c>
      <c r="G23" t="str">
        <f>'Службы ОДа'!M22</f>
        <v>A</v>
      </c>
      <c r="H23" t="str">
        <f>'Службы ОДи'!I22</f>
        <v>B</v>
      </c>
      <c r="I23" t="str">
        <f t="shared" si="2"/>
        <v>AAB</v>
      </c>
      <c r="J23" s="18"/>
    </row>
    <row r="24">
      <c r="A24" s="3" t="s">
        <v>88</v>
      </c>
      <c r="B24">
        <f>'Службы ОИ'!V42</f>
        <v>20</v>
      </c>
      <c r="C24">
        <f>'Службы ОДа'!J42</f>
        <v>17</v>
      </c>
      <c r="D24">
        <f>'Службы ОДи'!F42</f>
        <v>5</v>
      </c>
      <c r="E24">
        <f t="shared" si="1"/>
        <v>42</v>
      </c>
      <c r="F24" t="str">
        <f>'Службы ОИ'!Y23</f>
        <v>A</v>
      </c>
      <c r="G24" t="str">
        <f>'Службы ОДа'!M23</f>
        <v>B</v>
      </c>
      <c r="H24" t="str">
        <f>'Службы ОДи'!I23</f>
        <v>C</v>
      </c>
      <c r="I24" t="str">
        <f t="shared" si="2"/>
        <v>ABC</v>
      </c>
      <c r="J24" s="18"/>
    </row>
    <row r="25">
      <c r="A25" s="3" t="s">
        <v>89</v>
      </c>
      <c r="B25">
        <f>'Службы ОИ'!V19</f>
        <v>18</v>
      </c>
      <c r="C25">
        <f>'Службы ОДа'!J19</f>
        <v>16</v>
      </c>
      <c r="D25">
        <f>'Службы ОДи'!F19</f>
        <v>2</v>
      </c>
      <c r="E25">
        <f t="shared" si="1"/>
        <v>36</v>
      </c>
      <c r="F25" t="str">
        <f>'Службы ОИ'!Y24</f>
        <v>A</v>
      </c>
      <c r="G25" t="str">
        <f>'Службы ОДа'!M24</f>
        <v>A</v>
      </c>
      <c r="H25" t="str">
        <f>'Службы ОДи'!I24</f>
        <v>C</v>
      </c>
      <c r="I25" t="str">
        <f t="shared" si="2"/>
        <v>AAC</v>
      </c>
      <c r="J25" s="18"/>
    </row>
    <row r="26">
      <c r="A26" s="3" t="s">
        <v>90</v>
      </c>
      <c r="B26">
        <f>'Службы ОИ'!V22</f>
        <v>22</v>
      </c>
      <c r="C26">
        <f>'Службы ОДа'!J22</f>
        <v>18</v>
      </c>
      <c r="D26">
        <f>'Службы ОДи'!F22</f>
        <v>5</v>
      </c>
      <c r="E26">
        <f t="shared" si="1"/>
        <v>45</v>
      </c>
      <c r="F26" t="str">
        <f>'Службы ОИ'!Y25</f>
        <v>B</v>
      </c>
      <c r="G26" t="str">
        <f>'Службы ОДа'!M25</f>
        <v>A</v>
      </c>
      <c r="H26" t="str">
        <f>'Службы ОДи'!I25</f>
        <v>B</v>
      </c>
      <c r="I26" t="str">
        <f t="shared" si="2"/>
        <v>BAB</v>
      </c>
      <c r="J26" s="18"/>
    </row>
    <row r="27">
      <c r="A27" s="3" t="s">
        <v>91</v>
      </c>
      <c r="B27">
        <f>'Службы ОИ'!V10</f>
        <v>19</v>
      </c>
      <c r="C27">
        <f>'Службы ОДа'!J10</f>
        <v>15</v>
      </c>
      <c r="D27">
        <f>'Службы ОДи'!F10</f>
        <v>2</v>
      </c>
      <c r="E27">
        <f t="shared" si="1"/>
        <v>36</v>
      </c>
      <c r="F27" t="str">
        <f>'Службы ОИ'!Y26</f>
        <v>A</v>
      </c>
      <c r="G27" t="str">
        <f>'Службы ОДа'!M26</f>
        <v>B</v>
      </c>
      <c r="H27" t="str">
        <f>'Службы ОДи'!I26</f>
        <v>A</v>
      </c>
      <c r="I27" t="str">
        <f t="shared" si="2"/>
        <v>ABA</v>
      </c>
      <c r="J27" s="18"/>
    </row>
    <row r="28">
      <c r="A28" s="3" t="s">
        <v>92</v>
      </c>
      <c r="B28">
        <f>'Службы ОИ'!V37</f>
        <v>21</v>
      </c>
      <c r="C28">
        <f>'Службы ОДа'!J37</f>
        <v>18</v>
      </c>
      <c r="D28">
        <f>'Службы ОДи'!F37</f>
        <v>5</v>
      </c>
      <c r="E28">
        <f t="shared" si="1"/>
        <v>44</v>
      </c>
      <c r="F28" t="str">
        <f>'Службы ОИ'!Y27</f>
        <v>A</v>
      </c>
      <c r="G28" t="str">
        <f>'Службы ОДа'!M27</f>
        <v>B</v>
      </c>
      <c r="H28" t="str">
        <f>'Службы ОДи'!I27</f>
        <v>A</v>
      </c>
      <c r="I28" t="str">
        <f t="shared" si="2"/>
        <v>ABA</v>
      </c>
      <c r="J28" s="18"/>
    </row>
    <row r="29">
      <c r="A29" s="3" t="s">
        <v>93</v>
      </c>
      <c r="B29">
        <f>'Службы ОИ'!V43</f>
        <v>22</v>
      </c>
      <c r="C29">
        <f>'Службы ОДа'!J43</f>
        <v>16</v>
      </c>
      <c r="D29">
        <f>'Службы ОДи'!F43</f>
        <v>8</v>
      </c>
      <c r="E29">
        <f t="shared" si="1"/>
        <v>46</v>
      </c>
      <c r="F29" t="str">
        <f>'Службы ОИ'!Y28</f>
        <v>A</v>
      </c>
      <c r="G29" t="str">
        <f>'Службы ОДа'!M28</f>
        <v>B</v>
      </c>
      <c r="H29" t="str">
        <f>'Службы ОДи'!I28</f>
        <v>A</v>
      </c>
      <c r="I29" t="str">
        <f t="shared" si="2"/>
        <v>ABA</v>
      </c>
      <c r="J29" s="18"/>
    </row>
    <row r="30">
      <c r="A30" s="3" t="s">
        <v>94</v>
      </c>
      <c r="B30">
        <f>'Службы ОИ'!V47</f>
        <v>20</v>
      </c>
      <c r="C30">
        <f>'Службы ОДа'!J47</f>
        <v>14</v>
      </c>
      <c r="D30">
        <f>'Службы ОДи'!F47</f>
        <v>5</v>
      </c>
      <c r="E30">
        <f t="shared" si="1"/>
        <v>39</v>
      </c>
      <c r="F30" t="str">
        <f>'Службы ОИ'!Y29</f>
        <v>A</v>
      </c>
      <c r="G30" t="str">
        <f>'Службы ОДа'!M29</f>
        <v>A</v>
      </c>
      <c r="H30" t="str">
        <f>'Службы ОДи'!I29</f>
        <v>C</v>
      </c>
      <c r="I30" t="str">
        <f t="shared" si="2"/>
        <v>AAC</v>
      </c>
      <c r="J30" s="18"/>
    </row>
    <row r="31">
      <c r="A31" s="3" t="s">
        <v>95</v>
      </c>
      <c r="B31">
        <f>'Службы ОИ'!V15</f>
        <v>24</v>
      </c>
      <c r="C31">
        <f>'Службы ОДа'!J15</f>
        <v>18</v>
      </c>
      <c r="D31">
        <f>'Службы ОДи'!F15</f>
        <v>3</v>
      </c>
      <c r="E31">
        <f t="shared" si="1"/>
        <v>45</v>
      </c>
      <c r="F31" t="str">
        <f>'Службы ОИ'!Y30</f>
        <v>A</v>
      </c>
      <c r="G31" t="str">
        <f>'Службы ОДа'!M30</f>
        <v>A</v>
      </c>
      <c r="H31" t="str">
        <f>'Службы ОДи'!I30</f>
        <v>B</v>
      </c>
      <c r="I31" t="str">
        <f t="shared" si="2"/>
        <v>AAB</v>
      </c>
      <c r="J31" s="18"/>
    </row>
    <row r="32">
      <c r="A32" s="3" t="s">
        <v>96</v>
      </c>
      <c r="B32">
        <f>'Службы ОИ'!V40</f>
        <v>18</v>
      </c>
      <c r="C32">
        <f>'Службы ОДа'!J40</f>
        <v>12</v>
      </c>
      <c r="D32">
        <f>'Службы ОДи'!F40</f>
        <v>2</v>
      </c>
      <c r="E32">
        <f t="shared" si="1"/>
        <v>32</v>
      </c>
      <c r="F32" t="str">
        <f>'Службы ОИ'!Y31</f>
        <v>B</v>
      </c>
      <c r="G32" t="str">
        <f>'Службы ОДа'!M31</f>
        <v>C</v>
      </c>
      <c r="H32" t="str">
        <f>'Службы ОДи'!I31</f>
        <v>A</v>
      </c>
      <c r="I32" t="str">
        <f t="shared" si="2"/>
        <v>BCA</v>
      </c>
      <c r="J32" s="18"/>
    </row>
    <row r="33">
      <c r="A33" s="3" t="s">
        <v>97</v>
      </c>
      <c r="B33">
        <f>'Службы ОИ'!V44</f>
        <v>19</v>
      </c>
      <c r="C33">
        <f>'Службы ОДа'!J44</f>
        <v>17</v>
      </c>
      <c r="D33">
        <f>'Службы ОДи'!F44</f>
        <v>5</v>
      </c>
      <c r="E33">
        <f t="shared" si="1"/>
        <v>41</v>
      </c>
      <c r="F33" t="str">
        <f>'Службы ОИ'!Y32</f>
        <v>A</v>
      </c>
      <c r="G33" t="str">
        <f>'Службы ОДа'!M32</f>
        <v>A</v>
      </c>
      <c r="H33" t="str">
        <f>'Службы ОДи'!I32</f>
        <v>B</v>
      </c>
      <c r="I33" t="str">
        <f t="shared" si="2"/>
        <v>AAB</v>
      </c>
      <c r="J33" s="18"/>
    </row>
    <row r="34">
      <c r="A34" s="3" t="s">
        <v>98</v>
      </c>
      <c r="B34">
        <f>'Службы ОИ'!V11</f>
        <v>16</v>
      </c>
      <c r="C34">
        <f>'Службы ОДа'!J11</f>
        <v>0</v>
      </c>
      <c r="D34">
        <f>'Службы ОДи'!F11</f>
        <v>5</v>
      </c>
      <c r="E34">
        <f t="shared" si="1"/>
        <v>21</v>
      </c>
      <c r="F34" t="str">
        <f>'Службы ОИ'!Y33</f>
        <v>A</v>
      </c>
      <c r="G34" t="str">
        <f>'Службы ОДа'!M33</f>
        <v>A</v>
      </c>
      <c r="H34" t="str">
        <f>'Службы ОДи'!I33</f>
        <v>B</v>
      </c>
      <c r="I34" t="str">
        <f t="shared" si="2"/>
        <v>AAB</v>
      </c>
      <c r="J34" s="18"/>
    </row>
    <row r="35">
      <c r="A35" s="3" t="s">
        <v>99</v>
      </c>
      <c r="B35">
        <f>'Службы ОИ'!V29</f>
        <v>23</v>
      </c>
      <c r="C35">
        <f>'Службы ОДа'!J29</f>
        <v>15</v>
      </c>
      <c r="D35">
        <f>'Службы ОДи'!F29</f>
        <v>3</v>
      </c>
      <c r="E35">
        <f t="shared" si="1"/>
        <v>41</v>
      </c>
      <c r="F35" t="str">
        <f>'Службы ОИ'!Y34</f>
        <v>A</v>
      </c>
      <c r="G35" t="str">
        <f>'Службы ОДа'!M34</f>
        <v>A</v>
      </c>
      <c r="H35" t="str">
        <f>'Службы ОДи'!I34</f>
        <v>A</v>
      </c>
      <c r="I35" t="str">
        <f t="shared" si="2"/>
        <v>AAA</v>
      </c>
      <c r="J35" s="18"/>
    </row>
    <row r="36">
      <c r="A36" s="3" t="s">
        <v>100</v>
      </c>
      <c r="B36">
        <f>'Службы ОИ'!V24</f>
        <v>20</v>
      </c>
      <c r="C36">
        <f>'Службы ОДа'!J24</f>
        <v>16</v>
      </c>
      <c r="D36">
        <f>'Службы ОДи'!F24</f>
        <v>2</v>
      </c>
      <c r="E36">
        <f t="shared" si="1"/>
        <v>38</v>
      </c>
      <c r="F36" t="str">
        <f>'Службы ОИ'!Y35</f>
        <v>A</v>
      </c>
      <c r="G36" t="str">
        <f>'Службы ОДа'!M35</f>
        <v>B</v>
      </c>
      <c r="H36" t="str">
        <f>'Службы ОДи'!I35</f>
        <v>B</v>
      </c>
      <c r="I36" t="str">
        <f t="shared" si="2"/>
        <v>ABB</v>
      </c>
      <c r="J36" s="18"/>
    </row>
    <row r="37">
      <c r="A37" s="3" t="s">
        <v>101</v>
      </c>
      <c r="B37">
        <f>'Службы ОИ'!V27</f>
        <v>21</v>
      </c>
      <c r="C37">
        <f>'Службы ОДа'!J27</f>
        <v>13</v>
      </c>
      <c r="D37">
        <f>'Службы ОДи'!F27</f>
        <v>6</v>
      </c>
      <c r="E37">
        <f t="shared" si="1"/>
        <v>40</v>
      </c>
      <c r="F37" t="str">
        <f>'Службы ОИ'!Y36</f>
        <v>A</v>
      </c>
      <c r="G37" t="str">
        <f>'Службы ОДа'!M36</f>
        <v>A</v>
      </c>
      <c r="H37" t="str">
        <f>'Службы ОДи'!I36</f>
        <v>B</v>
      </c>
      <c r="I37" t="str">
        <f t="shared" si="2"/>
        <v>AAB</v>
      </c>
      <c r="J37" s="18"/>
    </row>
    <row r="38">
      <c r="A38" s="3" t="s">
        <v>102</v>
      </c>
      <c r="B38">
        <f>'Службы ОИ'!V45</f>
        <v>13</v>
      </c>
      <c r="C38">
        <f>'Службы ОДа'!J45</f>
        <v>0</v>
      </c>
      <c r="D38">
        <f>'Службы ОДи'!F45</f>
        <v>2</v>
      </c>
      <c r="E38">
        <f t="shared" si="1"/>
        <v>15</v>
      </c>
      <c r="F38" t="str">
        <f>'Службы ОИ'!Y37</f>
        <v>A</v>
      </c>
      <c r="G38" t="str">
        <f>'Службы ОДа'!M37</f>
        <v>A</v>
      </c>
      <c r="H38" t="str">
        <f>'Службы ОДи'!I37</f>
        <v>B</v>
      </c>
      <c r="I38" t="str">
        <f t="shared" si="2"/>
        <v>AAB</v>
      </c>
      <c r="J38" s="18"/>
    </row>
    <row r="39">
      <c r="A39" s="3" t="s">
        <v>103</v>
      </c>
      <c r="B39">
        <f>'Службы ОИ'!V28</f>
        <v>20</v>
      </c>
      <c r="C39">
        <f>'Службы ОДа'!J28</f>
        <v>14</v>
      </c>
      <c r="D39">
        <f>'Службы ОДи'!F28</f>
        <v>8</v>
      </c>
      <c r="E39">
        <f t="shared" si="1"/>
        <v>42</v>
      </c>
      <c r="F39" t="str">
        <f>'Службы ОИ'!Y38</f>
        <v>B</v>
      </c>
      <c r="G39" t="str">
        <f>'Службы ОДа'!M38</f>
        <v>B</v>
      </c>
      <c r="H39" t="str">
        <f>'Службы ОДи'!I38</f>
        <v>C</v>
      </c>
      <c r="I39" t="str">
        <f t="shared" si="2"/>
        <v>BBC</v>
      </c>
      <c r="J39" s="18"/>
    </row>
    <row r="40">
      <c r="A40" s="3" t="s">
        <v>104</v>
      </c>
      <c r="B40">
        <f>'Службы ОИ'!V4</f>
        <v>23</v>
      </c>
      <c r="C40">
        <f>'Службы ОДа'!J4</f>
        <v>18</v>
      </c>
      <c r="D40">
        <f>'Службы ОДи'!F4</f>
        <v>5</v>
      </c>
      <c r="E40">
        <f t="shared" si="1"/>
        <v>46</v>
      </c>
      <c r="F40" t="str">
        <f>'Службы ОИ'!Y39</f>
        <v>C</v>
      </c>
      <c r="G40" t="str">
        <f>'Службы ОДа'!M39</f>
        <v>C</v>
      </c>
      <c r="H40" t="str">
        <f>'Службы ОДи'!I39</f>
        <v>C</v>
      </c>
      <c r="I40" t="str">
        <f t="shared" si="2"/>
        <v>CCC</v>
      </c>
      <c r="J40" s="18"/>
    </row>
    <row r="41">
      <c r="A41" s="3" t="s">
        <v>105</v>
      </c>
      <c r="B41">
        <f>'Службы ОИ'!V5</f>
        <v>20</v>
      </c>
      <c r="C41">
        <f>'Службы ОДа'!J5</f>
        <v>15</v>
      </c>
      <c r="D41">
        <f>'Службы ОДи'!F5</f>
        <v>7</v>
      </c>
      <c r="E41">
        <f t="shared" si="1"/>
        <v>42</v>
      </c>
      <c r="F41" t="str">
        <f>'Службы ОИ'!Y40</f>
        <v>B</v>
      </c>
      <c r="G41" t="str">
        <f>'Службы ОДа'!M40</f>
        <v>B</v>
      </c>
      <c r="H41" t="str">
        <f>'Службы ОДи'!I40</f>
        <v>C</v>
      </c>
      <c r="I41" t="str">
        <f t="shared" si="2"/>
        <v>BBC</v>
      </c>
      <c r="J41" s="18"/>
    </row>
    <row r="42">
      <c r="A42" s="3" t="s">
        <v>106</v>
      </c>
      <c r="B42">
        <f>'Службы ОИ'!V39</f>
        <v>10</v>
      </c>
      <c r="C42">
        <f>'Службы ОДа'!J39</f>
        <v>0</v>
      </c>
      <c r="D42">
        <f>'Службы ОДи'!F39</f>
        <v>2</v>
      </c>
      <c r="E42">
        <f t="shared" si="1"/>
        <v>12</v>
      </c>
      <c r="F42" t="str">
        <f>'Службы ОИ'!Y41</f>
        <v>B</v>
      </c>
      <c r="G42" t="str">
        <f>'Службы ОДа'!M41</f>
        <v>B</v>
      </c>
      <c r="H42" t="str">
        <f>'Службы ОДи'!I41</f>
        <v>A</v>
      </c>
      <c r="I42" t="str">
        <f t="shared" si="2"/>
        <v>BBA</v>
      </c>
      <c r="J42" s="18"/>
    </row>
    <row r="43">
      <c r="A43" s="3" t="s">
        <v>107</v>
      </c>
      <c r="B43">
        <f>'Службы ОИ'!V6</f>
        <v>24</v>
      </c>
      <c r="C43">
        <f>'Службы ОДа'!J6</f>
        <v>18</v>
      </c>
      <c r="D43">
        <f>'Службы ОДи'!F6</f>
        <v>5</v>
      </c>
      <c r="E43">
        <f t="shared" si="1"/>
        <v>47</v>
      </c>
      <c r="F43" t="str">
        <f>'Службы ОИ'!Y42</f>
        <v>A</v>
      </c>
      <c r="G43" t="str">
        <f>'Службы ОДа'!M42</f>
        <v>A</v>
      </c>
      <c r="H43" t="str">
        <f>'Службы ОДи'!I42</f>
        <v>B</v>
      </c>
      <c r="I43" t="str">
        <f t="shared" si="2"/>
        <v>AAB</v>
      </c>
      <c r="J43" s="18"/>
    </row>
    <row r="44">
      <c r="A44" s="3" t="s">
        <v>108</v>
      </c>
      <c r="B44">
        <f>'Службы ОИ'!V51</f>
        <v>21</v>
      </c>
      <c r="C44">
        <f>'Службы ОДа'!J51</f>
        <v>16</v>
      </c>
      <c r="D44">
        <f>'Службы ОДи'!F51</f>
        <v>8</v>
      </c>
      <c r="E44">
        <f t="shared" si="1"/>
        <v>45</v>
      </c>
      <c r="F44" t="str">
        <f>'Службы ОИ'!Y43</f>
        <v>A</v>
      </c>
      <c r="G44" t="str">
        <f>'Службы ОДа'!M43</f>
        <v>A</v>
      </c>
      <c r="H44" t="str">
        <f>'Службы ОДи'!I43</f>
        <v>A</v>
      </c>
      <c r="I44" t="str">
        <f t="shared" si="2"/>
        <v>AAA</v>
      </c>
      <c r="J44" s="18"/>
    </row>
    <row r="45">
      <c r="A45" s="3" t="s">
        <v>109</v>
      </c>
      <c r="B45">
        <f>'Службы ОИ'!V7</f>
        <v>20</v>
      </c>
      <c r="C45">
        <f>'Службы ОДа'!J7</f>
        <v>14</v>
      </c>
      <c r="D45">
        <f>'Службы ОДи'!F7</f>
        <v>5</v>
      </c>
      <c r="E45">
        <f t="shared" si="1"/>
        <v>39</v>
      </c>
      <c r="F45" t="str">
        <f>'Службы ОИ'!Y44</f>
        <v>A</v>
      </c>
      <c r="G45" t="str">
        <f>'Службы ОДа'!M44</f>
        <v>A</v>
      </c>
      <c r="H45" t="str">
        <f>'Службы ОДи'!I44</f>
        <v>B</v>
      </c>
      <c r="I45" t="str">
        <f t="shared" si="2"/>
        <v>AAB</v>
      </c>
      <c r="J45" s="18"/>
    </row>
    <row r="46">
      <c r="A46" s="3" t="s">
        <v>110</v>
      </c>
      <c r="B46">
        <f>'Службы ОИ'!V8</f>
        <v>22</v>
      </c>
      <c r="C46">
        <f>'Службы ОДа'!J8</f>
        <v>16</v>
      </c>
      <c r="D46">
        <f>'Службы ОДи'!F8</f>
        <v>5</v>
      </c>
      <c r="E46">
        <f t="shared" si="1"/>
        <v>43</v>
      </c>
      <c r="F46" t="str">
        <f>'Службы ОИ'!Y45</f>
        <v>B</v>
      </c>
      <c r="G46" t="str">
        <f>'Службы ОДа'!M45</f>
        <v>C</v>
      </c>
      <c r="H46" t="str">
        <f>'Службы ОДи'!I45</f>
        <v>C</v>
      </c>
      <c r="I46" t="str">
        <f t="shared" si="2"/>
        <v>BCC</v>
      </c>
      <c r="J46" s="18"/>
    </row>
    <row r="47">
      <c r="A47" s="3" t="s">
        <v>111</v>
      </c>
      <c r="B47">
        <f>'Службы ОИ'!V16</f>
        <v>22</v>
      </c>
      <c r="C47">
        <f>'Службы ОДа'!J16</f>
        <v>15</v>
      </c>
      <c r="D47">
        <f>'Службы ОДи'!F16</f>
        <v>5</v>
      </c>
      <c r="E47">
        <f t="shared" si="1"/>
        <v>42</v>
      </c>
      <c r="F47" t="str">
        <f>'Службы ОИ'!Y46</f>
        <v>A</v>
      </c>
      <c r="G47" t="str">
        <f>'Службы ОДа'!M46</f>
        <v>B</v>
      </c>
      <c r="H47" t="str">
        <f>'Службы ОДи'!I46</f>
        <v>B</v>
      </c>
      <c r="I47" t="str">
        <f t="shared" si="2"/>
        <v>ABB</v>
      </c>
      <c r="J47" s="18"/>
    </row>
    <row r="48">
      <c r="A48" s="3" t="s">
        <v>112</v>
      </c>
      <c r="B48">
        <f>'Службы ОИ'!V12</f>
        <v>21</v>
      </c>
      <c r="C48">
        <f>'Службы ОДа'!J12</f>
        <v>13</v>
      </c>
      <c r="D48">
        <f>'Службы ОДи'!F12</f>
        <v>5</v>
      </c>
      <c r="E48">
        <f t="shared" si="1"/>
        <v>39</v>
      </c>
      <c r="F48" t="str">
        <f>'Службы ОИ'!Y47</f>
        <v>A</v>
      </c>
      <c r="G48" t="str">
        <f>'Службы ОДа'!M47</f>
        <v>B</v>
      </c>
      <c r="H48" t="str">
        <f>'Службы ОДи'!I47</f>
        <v>A</v>
      </c>
      <c r="I48" t="str">
        <f t="shared" si="2"/>
        <v>ABA</v>
      </c>
      <c r="J48" s="18"/>
    </row>
    <row r="49">
      <c r="A49" s="3" t="s">
        <v>113</v>
      </c>
      <c r="B49">
        <f>'Службы ОИ'!V13</f>
        <v>21</v>
      </c>
      <c r="C49">
        <f>'Службы ОДа'!J13</f>
        <v>16</v>
      </c>
      <c r="D49">
        <f>'Службы ОДи'!F13</f>
        <v>3</v>
      </c>
      <c r="E49">
        <f t="shared" si="1"/>
        <v>40</v>
      </c>
      <c r="F49" t="str">
        <f>'Службы ОИ'!Y48</f>
        <v>B</v>
      </c>
      <c r="G49" t="str">
        <f>'Службы ОДа'!M48</f>
        <v>C</v>
      </c>
      <c r="H49" t="str">
        <f>'Службы ОДи'!I48</f>
        <v>C</v>
      </c>
      <c r="I49" t="str">
        <f t="shared" si="2"/>
        <v>BCC</v>
      </c>
      <c r="J49" s="18"/>
    </row>
    <row r="50">
      <c r="A50" s="3" t="s">
        <v>114</v>
      </c>
      <c r="B50">
        <f>'Службы ОИ'!V30</f>
        <v>19</v>
      </c>
      <c r="C50">
        <f>'Службы ОДа'!J30</f>
        <v>18</v>
      </c>
      <c r="D50">
        <f>'Службы ОДи'!F30</f>
        <v>4</v>
      </c>
      <c r="E50">
        <f t="shared" si="1"/>
        <v>41</v>
      </c>
      <c r="F50" t="str">
        <f>'Службы ОИ'!Y49</f>
        <v>A</v>
      </c>
      <c r="G50" t="str">
        <f>'Службы ОДа'!M49</f>
        <v>A</v>
      </c>
      <c r="H50" t="str">
        <f>'Службы ОДи'!I49</f>
        <v>A</v>
      </c>
      <c r="I50" t="str">
        <f t="shared" si="2"/>
        <v>AAA</v>
      </c>
      <c r="J50" s="18"/>
    </row>
    <row r="51">
      <c r="A51" s="3" t="s">
        <v>115</v>
      </c>
      <c r="B51">
        <f>'Службы ОИ'!V26</f>
        <v>20</v>
      </c>
      <c r="C51">
        <f>'Службы ОДа'!J26</f>
        <v>14</v>
      </c>
      <c r="D51">
        <f>'Службы ОДи'!F26</f>
        <v>7</v>
      </c>
      <c r="E51">
        <f t="shared" si="1"/>
        <v>41</v>
      </c>
      <c r="F51" t="str">
        <f>'Службы ОИ'!Y50</f>
        <v>A</v>
      </c>
      <c r="G51" t="str">
        <f>'Службы ОДа'!M50</f>
        <v>A</v>
      </c>
      <c r="H51" t="str">
        <f>'Службы ОДи'!I50</f>
        <v>C</v>
      </c>
      <c r="I51" t="str">
        <f t="shared" si="2"/>
        <v>AAC</v>
      </c>
      <c r="J51" s="18"/>
    </row>
    <row r="52">
      <c r="A52" s="3" t="s">
        <v>116</v>
      </c>
      <c r="B52">
        <f>'Службы ОИ'!V31</f>
        <v>17</v>
      </c>
      <c r="C52">
        <f>'Службы ОДа'!J31</f>
        <v>8</v>
      </c>
      <c r="D52">
        <f>'Службы ОДи'!F31</f>
        <v>7</v>
      </c>
      <c r="E52">
        <f t="shared" si="1"/>
        <v>32</v>
      </c>
      <c r="F52" t="str">
        <f>'Службы ОИ'!Y51</f>
        <v>A</v>
      </c>
      <c r="G52" t="str">
        <f>'Службы ОДа'!M51</f>
        <v>A</v>
      </c>
      <c r="H52" t="str">
        <f>'Службы ОДи'!I51</f>
        <v>A</v>
      </c>
      <c r="I52" t="str">
        <f t="shared" si="2"/>
        <v>AAA</v>
      </c>
      <c r="J52" s="18"/>
    </row>
  </sheetData>
  <drawing r:id="rId1"/>
</worksheet>
</file>